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6" r:id="rId6"/>
    <sheet name="Phòng 502" sheetId="14" r:id="rId7"/>
    <sheet name="Phòng 508" sheetId="15" r:id="rId8"/>
  </sheets>
  <externalReferences>
    <externalReference r:id="rId9"/>
  </externalReferences>
  <definedNames>
    <definedName name="_xlnm.Print_Titles" localSheetId="6">'Phòng 502'!$1:$7</definedName>
    <definedName name="_xlnm.Print_Titles" localSheetId="7">'Phòng 508'!$1:$7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<sst xmlns="http://schemas.openxmlformats.org/spreadsheetml/2006/main" count="1472" uniqueCount="279">
  <si>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</si>
  <si>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</si>
  <si>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</si>
  <si>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</si>
  <si>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</si>
  <si>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</si>
  <si>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</si>
  <si>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</si>
  <si>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</si>
  <si>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</si>
  <si>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</si>
  <si>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</si>
  <si>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</si>
  <si>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</si>
  <si>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</si>
  <si>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</si>
  <si>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</si>
  <si>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</si>
  <si>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</si>
  <si>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</si>
  <si>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</si>
  <si>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</si>
  <si>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</si>
  <si>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</si>
  <si>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</si>
  <si>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</si>
  <si>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</si>
  <si>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</si>
  <si>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</si>
  <si>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</si>
  <si>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</si>
  <si>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</si>
  <si>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</si>
  <si>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</si>
  <si>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</si>
  <si>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</si>
  <si>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</si>
  <si>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</si>
  <si>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</si>
  <si>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</si>
  <si>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</si>
  <si>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</si>
  <si>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</si>
  <si>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</si>
  <si>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</si>
  <si>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</si>
  <si>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</si>
  <si>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</si>
  <si>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</si>
  <si>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</si>
  <si>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</si>
  <si>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</si>
  <si>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</si>
  <si>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</si>
  <si>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</si>
  <si>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</si>
  <si>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</si>
  <si>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</si>
  <si>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</si>
  <si>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</si>
  <si>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</si>
  <si>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</si>
  <si>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</si>
  <si>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</si>
  <si>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</si>
  <si>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</si>
  <si>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</si>
  <si>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</si>
  <si>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</si>
  <si>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</si>
  <si>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</si>
  <si>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</si>
  <si>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</si>
  <si>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</si>
  <si>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</si>
  <si>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</si>
  <si>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</si>
  <si>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DANH SÁCH SINH VIÊN DỰ THI KTHP 2014-2015</t>
  </si>
  <si>
    <t>Vũ Quang Hồng</t>
  </si>
  <si>
    <t>Anh</t>
  </si>
  <si>
    <t>ENG 116 SA</t>
  </si>
  <si>
    <t>Nguyễn Viết</t>
  </si>
  <si>
    <t>Bi</t>
  </si>
  <si>
    <t>Nguyễn Hải</t>
  </si>
  <si>
    <t>Dân</t>
  </si>
  <si>
    <t>Lê Quốc</t>
  </si>
  <si>
    <t>Đạt</t>
  </si>
  <si>
    <t>Trịnh Ngọc</t>
  </si>
  <si>
    <t>Đoan</t>
  </si>
  <si>
    <t>Nguyễn Bá</t>
  </si>
  <si>
    <t>Đức</t>
  </si>
  <si>
    <t>Phan Minh</t>
  </si>
  <si>
    <t>Duy</t>
  </si>
  <si>
    <t>Mai Văn</t>
  </si>
  <si>
    <t>Hà</t>
  </si>
  <si>
    <t>Trần Thị</t>
  </si>
  <si>
    <t>Hằng</t>
  </si>
  <si>
    <t>Bùi Nguyễn Mỹ</t>
  </si>
  <si>
    <t>Hiền</t>
  </si>
  <si>
    <t xml:space="preserve">Diệp Tiểu </t>
  </si>
  <si>
    <t>Học</t>
  </si>
  <si>
    <t>Nguyễn Hữu</t>
  </si>
  <si>
    <t>Hùng</t>
  </si>
  <si>
    <t>Nguyễn Đình Anh</t>
  </si>
  <si>
    <t>Huy</t>
  </si>
  <si>
    <t>Lê Nguyễn Hoàng Nhật</t>
  </si>
  <si>
    <t>Nguyễn Ngọc</t>
  </si>
  <si>
    <t>Nguyễn Ngọc Lê</t>
  </si>
  <si>
    <t>Khanh</t>
  </si>
  <si>
    <t>Phan Ái Mỹ</t>
  </si>
  <si>
    <t>Kỳ</t>
  </si>
  <si>
    <t>Trần Bảo</t>
  </si>
  <si>
    <t>Lâm</t>
  </si>
  <si>
    <t>Nguyễn Thị Vĩ</t>
  </si>
  <si>
    <t>Linh</t>
  </si>
  <si>
    <t>Lê Thanh</t>
  </si>
  <si>
    <t>Long</t>
  </si>
  <si>
    <t>Tiêu Minh</t>
  </si>
  <si>
    <t>Lục</t>
  </si>
  <si>
    <t>Nguyễn Văn</t>
  </si>
  <si>
    <t>Minh</t>
  </si>
  <si>
    <t>Nghị</t>
  </si>
  <si>
    <t>Đoàn Văn</t>
  </si>
  <si>
    <t>Nhạn</t>
  </si>
  <si>
    <t>Nguyễn Thị Hồng</t>
  </si>
  <si>
    <t>Nhung</t>
  </si>
  <si>
    <t>Nguyễn Lương</t>
  </si>
  <si>
    <t>Quang</t>
  </si>
  <si>
    <t>Lưỡng Thị Như</t>
  </si>
  <si>
    <t>Quỳnh</t>
  </si>
  <si>
    <t>Trương Thành</t>
  </si>
  <si>
    <t>Tài</t>
  </si>
  <si>
    <t>Trương Đình</t>
  </si>
  <si>
    <t>Tân</t>
  </si>
  <si>
    <t>Phạm Thị</t>
  </si>
  <si>
    <t>Thu</t>
  </si>
  <si>
    <t>Nguyễn Trần Thiên</t>
  </si>
  <si>
    <t>Thương</t>
  </si>
  <si>
    <t>Võ Lê Thủy</t>
  </si>
  <si>
    <t>Tiên</t>
  </si>
  <si>
    <t>Tiến</t>
  </si>
  <si>
    <t>Nguyễn Duy</t>
  </si>
  <si>
    <t>Tính</t>
  </si>
  <si>
    <t>Trương Thị Quỳnh</t>
  </si>
  <si>
    <t>Trang</t>
  </si>
  <si>
    <t>Nguyễn Xuân</t>
  </si>
  <si>
    <t>Trí</t>
  </si>
  <si>
    <t>Nguyễn Ngọc Phương</t>
  </si>
  <si>
    <t>Trinh</t>
  </si>
  <si>
    <t>Châu Thành</t>
  </si>
  <si>
    <t>Trung</t>
  </si>
  <si>
    <t>Nguyễn Văn Quốc</t>
  </si>
  <si>
    <t>Tùng</t>
  </si>
  <si>
    <t>Trần Viết</t>
  </si>
  <si>
    <t>Tuyển</t>
  </si>
  <si>
    <t>Lưu Thị Kim</t>
  </si>
  <si>
    <t>ENG 116 SG</t>
  </si>
  <si>
    <t>Bình</t>
  </si>
  <si>
    <t>Nguyễn Đức</t>
  </si>
  <si>
    <t>Chuẩn</t>
  </si>
  <si>
    <t>Ngô Thị Thùy</t>
  </si>
  <si>
    <t>Dung</t>
  </si>
  <si>
    <t>Nguyễn Thị</t>
  </si>
  <si>
    <t xml:space="preserve">Hoàng Thị Lệ </t>
  </si>
  <si>
    <t>Huỳnh Thị Khánh</t>
  </si>
  <si>
    <t>Hòa</t>
  </si>
  <si>
    <t>Trương Quốc</t>
  </si>
  <si>
    <t>Khánh</t>
  </si>
  <si>
    <t>Phạm Nguyễn Tuấn</t>
  </si>
  <si>
    <t>Kiệt</t>
  </si>
  <si>
    <t>Trần Lê Kim</t>
  </si>
  <si>
    <t>Liên</t>
  </si>
  <si>
    <t>Phan Thị Mỹ</t>
  </si>
  <si>
    <t>Phạm Hoàng Thiên</t>
  </si>
  <si>
    <t xml:space="preserve">Lê </t>
  </si>
  <si>
    <t>Luật</t>
  </si>
  <si>
    <t xml:space="preserve">Lê Hoàng </t>
  </si>
  <si>
    <t>Mai Thị Bình</t>
  </si>
  <si>
    <t>Ngô Minh</t>
  </si>
  <si>
    <t>Ngọc</t>
  </si>
  <si>
    <t>Trần Hồng</t>
  </si>
  <si>
    <t>Nguyên</t>
  </si>
  <si>
    <t>Trà Văn</t>
  </si>
  <si>
    <t>Nhân</t>
  </si>
  <si>
    <t>Nguyễn Phi</t>
  </si>
  <si>
    <t>Trần Cảnh</t>
  </si>
  <si>
    <t>Nhật</t>
  </si>
  <si>
    <t>Nhớ</t>
  </si>
  <si>
    <t>Võ Ngọc Hải</t>
  </si>
  <si>
    <t>Oanh</t>
  </si>
  <si>
    <t>Trương Thị</t>
  </si>
  <si>
    <t>Phê</t>
  </si>
  <si>
    <t>Lê Hữu</t>
  </si>
  <si>
    <t>Quốc</t>
  </si>
  <si>
    <t>Hoàng Thị</t>
  </si>
  <si>
    <t>Thảo</t>
  </si>
  <si>
    <t>Lê Thị Anh</t>
  </si>
  <si>
    <t>Thư</t>
  </si>
  <si>
    <t>Nguyễn Thị Ngọc</t>
  </si>
  <si>
    <t>Phạm Nguyên</t>
  </si>
  <si>
    <t>Thuấn</t>
  </si>
  <si>
    <t>Nguyễn Khắc Quang</t>
  </si>
  <si>
    <t>Thuận</t>
  </si>
  <si>
    <t>Phan Thanh</t>
  </si>
  <si>
    <t>Toàn</t>
  </si>
  <si>
    <t>Nguyễn Minh</t>
  </si>
  <si>
    <t>Huỳnh Ngọc Minh</t>
  </si>
  <si>
    <t>Trình</t>
  </si>
  <si>
    <t>Tú</t>
  </si>
  <si>
    <t>Trương Ngọc</t>
  </si>
  <si>
    <t>Tự</t>
  </si>
  <si>
    <t>Nguyễn Thanh</t>
  </si>
  <si>
    <t>Tuấn</t>
  </si>
  <si>
    <t>Nguyễn Đại</t>
  </si>
  <si>
    <t>Việt</t>
  </si>
  <si>
    <t>Phan Thị Tường</t>
  </si>
  <si>
    <t>Vy</t>
  </si>
  <si>
    <t>Hà Phước</t>
  </si>
  <si>
    <t>Yên</t>
  </si>
  <si>
    <t>Phạm Thanh</t>
  </si>
  <si>
    <t>ENG 116 HX</t>
  </si>
  <si>
    <t>Ghép L1</t>
  </si>
  <si>
    <t>Hoãn L1</t>
  </si>
  <si>
    <t>Hè</t>
  </si>
  <si>
    <t>502-10-54</t>
  </si>
  <si>
    <t>508-10-28</t>
  </si>
  <si>
    <t>502</t>
  </si>
  <si>
    <t>(LỚP: SA,SG)</t>
  </si>
  <si>
    <t>10</t>
  </si>
  <si>
    <t>MÔN :Reading Level 1* MÃ MÔN:ENG116</t>
  </si>
  <si>
    <t>Thời gian:10h00 - Ngày 07/07/2015 - Phòng: 502 - cơ sở:  K7/25 QT</t>
  </si>
  <si>
    <t>K19CSU-KTR</t>
  </si>
  <si>
    <t>Nợ HP</t>
  </si>
  <si>
    <t>ENG-ENG116-Suat 10h00 - Ngày 07/07/2015</t>
  </si>
  <si>
    <t/>
  </si>
  <si>
    <t>K20YDH</t>
  </si>
  <si>
    <t>K20CSU-KTR</t>
  </si>
  <si>
    <t>K19VBC</t>
  </si>
  <si>
    <t>K19XCD</t>
  </si>
  <si>
    <t>K18CSU-KTR</t>
  </si>
  <si>
    <t>K19DLK</t>
  </si>
  <si>
    <t>K19YDH</t>
  </si>
  <si>
    <t>K19EĐT</t>
  </si>
  <si>
    <t>K19QTM</t>
  </si>
  <si>
    <t>K19KKT</t>
  </si>
  <si>
    <t>K19KMT</t>
  </si>
  <si>
    <t>K19QTH</t>
  </si>
  <si>
    <t>K19KMQ</t>
  </si>
  <si>
    <t>K19TPM</t>
  </si>
  <si>
    <t>K19BCD</t>
  </si>
  <si>
    <t>K19TMT</t>
  </si>
  <si>
    <t>K19CMU-TMT</t>
  </si>
  <si>
    <t>K20DLK</t>
  </si>
  <si>
    <t>K19KCD</t>
  </si>
  <si>
    <t>K19PSU-QNH</t>
  </si>
  <si>
    <t>K19PSU-DCD</t>
  </si>
  <si>
    <t>K20QTM</t>
  </si>
  <si>
    <t>K19MCD</t>
  </si>
  <si>
    <t>K19KTR</t>
  </si>
  <si>
    <t>K20VHD</t>
  </si>
  <si>
    <t>K20YDD</t>
  </si>
  <si>
    <t>K19KDN</t>
  </si>
  <si>
    <t>K19VQH</t>
  </si>
  <si>
    <t>K19NAB</t>
  </si>
  <si>
    <t>K18QCD</t>
  </si>
  <si>
    <t>508</t>
  </si>
  <si>
    <t>Thời gian:10h00 - Ngày 07/07/2015 - Phòng: 508 - cơ sở:  K7/25 QT</t>
  </si>
  <si>
    <t>K19ECD</t>
  </si>
  <si>
    <t>K19CMU-TPM</t>
  </si>
  <si>
    <t>K20PSU-QTH</t>
  </si>
  <si>
    <t>K19QNH</t>
  </si>
  <si>
    <t>K20KMQ</t>
  </si>
  <si>
    <t>K20YCD</t>
  </si>
  <si>
    <t>K20NAD</t>
  </si>
  <si>
    <t>K20PSU-DLK</t>
  </si>
  <si>
    <t>K18EVT</t>
  </si>
  <si>
    <t>K19QCD</t>
  </si>
  <si>
    <t>K19DCD</t>
  </si>
  <si>
    <t>K19KTN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</si>
</sst>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b/>
      <sz val="7.5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77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5" fillId="0" borderId="8" xfId="120" applyNumberFormat="1" applyFont="1" applyFill="1" applyBorder="1" applyAlignment="1" applyProtection="1">
      <alignment horizontal="center" wrapText="1"/>
    </xf>
    <xf numFmtId="0" fontId="95" fillId="0" borderId="19" xfId="120" applyNumberFormat="1" applyFont="1" applyFill="1" applyBorder="1" applyAlignment="1" applyProtection="1">
      <alignment horizontal="center" wrapText="1"/>
    </xf>
    <xf numFmtId="0" fontId="95" fillId="0" borderId="8" xfId="120" applyFont="1" applyBorder="1" applyAlignment="1">
      <alignment horizontal="center"/>
    </xf>
    <xf numFmtId="0" fontId="95" fillId="0" borderId="19" xfId="120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0" xfId="0" applyFont="1" applyFill="1" applyAlignment="1">
      <alignment horizontal="center"/>
    </xf>
    <xf numFmtId="0" fontId="94" fillId="0" borderId="0" xfId="0" applyFont="1" applyFill="1" applyAlignment="1">
      <alignment horizontal="center"/>
    </xf>
    <xf numFmtId="0" fontId="96" fillId="0" borderId="0" xfId="0" applyFont="1" applyFill="1" applyAlignment="1">
      <alignment horizontal="left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 [0.00]_ Att. 1- Cover" xfId="181"/>
    <cellStyle name="_ Att. 1- Cover" xfId="182"/>
    <cellStyle name="?_ Att. 1- Cover" xfId="183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一般_00Q3902REV.1" xfId="169"/>
    <cellStyle name="千分位[0]_00Q3902REV.1" xfId="170"/>
    <cellStyle name="千分位_00Q3902REV.1" xfId="171"/>
    <cellStyle name="標準_Financial Prpsl" xfId="177"/>
    <cellStyle name="貨幣 [0]_00Q3902REV.1" xfId="178"/>
    <cellStyle name="貨幣[0]_BRE" xfId="179"/>
    <cellStyle name="貨幣_00Q3902REV.1" xfId="18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1"/>
      <c r="AB9" s="112"/>
      <c r="AC9" s="112"/>
      <c r="AD9" s="11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4"/>
      <c r="AB10" s="105"/>
      <c r="AC10" s="105"/>
      <c r="AD10" s="10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4"/>
      <c r="AB11" s="105"/>
      <c r="AC11" s="105"/>
      <c r="AD11" s="10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4"/>
      <c r="AB12" s="105"/>
      <c r="AC12" s="105"/>
      <c r="AD12" s="10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4"/>
      <c r="AB13" s="105"/>
      <c r="AC13" s="105"/>
      <c r="AD13" s="10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4"/>
      <c r="AB14" s="105"/>
      <c r="AC14" s="105"/>
      <c r="AD14" s="10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4"/>
      <c r="AB15" s="105"/>
      <c r="AC15" s="105"/>
      <c r="AD15" s="10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4"/>
      <c r="AB16" s="105"/>
      <c r="AC16" s="105"/>
      <c r="AD16" s="10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4"/>
      <c r="AB17" s="105"/>
      <c r="AC17" s="105"/>
      <c r="AD17" s="10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4"/>
      <c r="AB18" s="105"/>
      <c r="AC18" s="105"/>
      <c r="AD18" s="10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4"/>
      <c r="AB19" s="105"/>
      <c r="AC19" s="105"/>
      <c r="AD19" s="10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4"/>
      <c r="AB20" s="105"/>
      <c r="AC20" s="105"/>
      <c r="AD20" s="10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4"/>
      <c r="AB21" s="105"/>
      <c r="AC21" s="105"/>
      <c r="AD21" s="10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4"/>
      <c r="AB22" s="105"/>
      <c r="AC22" s="105"/>
      <c r="AD22" s="10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7"/>
      <c r="AB23" s="108"/>
      <c r="AC23" s="108"/>
      <c r="AD23" s="10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1"/>
      <c r="AB32" s="112"/>
      <c r="AC32" s="112"/>
      <c r="AD32" s="11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4"/>
      <c r="AB33" s="105"/>
      <c r="AC33" s="105"/>
      <c r="AD33" s="10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4"/>
      <c r="AB34" s="105"/>
      <c r="AC34" s="105"/>
      <c r="AD34" s="10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4"/>
      <c r="AB35" s="105"/>
      <c r="AC35" s="105"/>
      <c r="AD35" s="10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4"/>
      <c r="AB36" s="105"/>
      <c r="AC36" s="105"/>
      <c r="AD36" s="10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4"/>
      <c r="AB37" s="105"/>
      <c r="AC37" s="105"/>
      <c r="AD37" s="10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4"/>
      <c r="AB38" s="105"/>
      <c r="AC38" s="105"/>
      <c r="AD38" s="10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4"/>
      <c r="AB39" s="105"/>
      <c r="AC39" s="105"/>
      <c r="AD39" s="10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4"/>
      <c r="AB40" s="105"/>
      <c r="AC40" s="105"/>
      <c r="AD40" s="10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4"/>
      <c r="AB41" s="105"/>
      <c r="AC41" s="105"/>
      <c r="AD41" s="10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4"/>
      <c r="AB42" s="105"/>
      <c r="AC42" s="105"/>
      <c r="AD42" s="10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4"/>
      <c r="AB43" s="105"/>
      <c r="AC43" s="105"/>
      <c r="AD43" s="10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4"/>
      <c r="AB44" s="105"/>
      <c r="AC44" s="105"/>
      <c r="AD44" s="10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4"/>
      <c r="AB45" s="105"/>
      <c r="AC45" s="105"/>
      <c r="AD45" s="10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7"/>
      <c r="AB46" s="108"/>
      <c r="AC46" s="108"/>
      <c r="AD46" s="10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1"/>
      <c r="AB55" s="112"/>
      <c r="AC55" s="112"/>
      <c r="AD55" s="11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4"/>
      <c r="AB56" s="105"/>
      <c r="AC56" s="105"/>
      <c r="AD56" s="10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4"/>
      <c r="AB57" s="105"/>
      <c r="AC57" s="105"/>
      <c r="AD57" s="10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4"/>
      <c r="AB58" s="105"/>
      <c r="AC58" s="105"/>
      <c r="AD58" s="10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4"/>
      <c r="AB59" s="105"/>
      <c r="AC59" s="105"/>
      <c r="AD59" s="10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4"/>
      <c r="AB60" s="105"/>
      <c r="AC60" s="105"/>
      <c r="AD60" s="10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4"/>
      <c r="AB61" s="105"/>
      <c r="AC61" s="105"/>
      <c r="AD61" s="10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4"/>
      <c r="AB62" s="105"/>
      <c r="AC62" s="105"/>
      <c r="AD62" s="10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4"/>
      <c r="AB63" s="105"/>
      <c r="AC63" s="105"/>
      <c r="AD63" s="10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4"/>
      <c r="AB64" s="105"/>
      <c r="AC64" s="105"/>
      <c r="AD64" s="10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4"/>
      <c r="AB65" s="105"/>
      <c r="AC65" s="105"/>
      <c r="AD65" s="10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4"/>
      <c r="AB66" s="105"/>
      <c r="AC66" s="105"/>
      <c r="AD66" s="10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4"/>
      <c r="AB67" s="105"/>
      <c r="AC67" s="105"/>
      <c r="AD67" s="10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4"/>
      <c r="AB68" s="105"/>
      <c r="AC68" s="105"/>
      <c r="AD68" s="10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7"/>
      <c r="AB69" s="108"/>
      <c r="AC69" s="108"/>
      <c r="AD69" s="10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1"/>
      <c r="AB55" s="112"/>
      <c r="AC55" s="112"/>
      <c r="AD55" s="11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4"/>
      <c r="AB56" s="105"/>
      <c r="AC56" s="105"/>
      <c r="AD56" s="10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4"/>
      <c r="AB57" s="105"/>
      <c r="AC57" s="105"/>
      <c r="AD57" s="10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4"/>
      <c r="AB58" s="105"/>
      <c r="AC58" s="105"/>
      <c r="AD58" s="10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4"/>
      <c r="AB59" s="105"/>
      <c r="AC59" s="105"/>
      <c r="AD59" s="10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4"/>
      <c r="AB60" s="105"/>
      <c r="AC60" s="105"/>
      <c r="AD60" s="10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4"/>
      <c r="AB61" s="105"/>
      <c r="AC61" s="105"/>
      <c r="AD61" s="10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4"/>
      <c r="AB62" s="105"/>
      <c r="AC62" s="105"/>
      <c r="AD62" s="10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4"/>
      <c r="AB63" s="105"/>
      <c r="AC63" s="105"/>
      <c r="AD63" s="10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4"/>
      <c r="AB64" s="105"/>
      <c r="AC64" s="105"/>
      <c r="AD64" s="10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4"/>
      <c r="AB65" s="105"/>
      <c r="AC65" s="105"/>
      <c r="AD65" s="10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4"/>
      <c r="AB66" s="105"/>
      <c r="AC66" s="105"/>
      <c r="AD66" s="10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4"/>
      <c r="AB67" s="105"/>
      <c r="AC67" s="105"/>
      <c r="AD67" s="10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4"/>
      <c r="AB68" s="105"/>
      <c r="AC68" s="105"/>
      <c r="AD68" s="10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7"/>
      <c r="AB69" s="108"/>
      <c r="AC69" s="108"/>
      <c r="AD69" s="10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8" t="e">
        <f>IF(ISNA(VLOOKUP($B55,#REF!,AA$4,0))=FALSE,VLOOKUP($B55,#REF!,AA$4,0),"")</f>
        <v>#REF!</v>
      </c>
      <c r="AB55" s="149" t="e">
        <f>IF(ISNA(VLOOKUP($B55,#REF!,AB$4,0))=FALSE,VLOOKUP($B55,#REF!,AB$4,0),"")</f>
        <v>#REF!</v>
      </c>
      <c r="AC55" s="149" t="e">
        <f>IF(ISNA(VLOOKUP($B55,#REF!,AC$4,0))=FALSE,VLOOKUP($B55,#REF!,AC$4,0),"")</f>
        <v>#REF!</v>
      </c>
      <c r="AD55" s="15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1" t="e">
        <f>IF(ISNA(VLOOKUP($B69,#REF!,AA$4,0))=FALSE,VLOOKUP($B69,#REF!,AA$4,0),"")</f>
        <v>#REF!</v>
      </c>
      <c r="AB69" s="152" t="e">
        <f>IF(ISNA(VLOOKUP($B69,#REF!,AB$4,0))=FALSE,VLOOKUP($B69,#REF!,AB$4,0),"")</f>
        <v>#REF!</v>
      </c>
      <c r="AC69" s="152" t="e">
        <f>IF(ISNA(VLOOKUP($B69,#REF!,AC$4,0))=FALSE,VLOOKUP($B69,#REF!,AC$4,0),"")</f>
        <v>#REF!</v>
      </c>
      <c r="AD69" s="15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8" t="e">
        <f>IF(ISNA(VLOOKUP($B55,#REF!,AA$4,0))=FALSE,VLOOKUP($B55,#REF!,AA$4,0),"")</f>
        <v>#REF!</v>
      </c>
      <c r="AB55" s="149" t="e">
        <f>IF(ISNA(VLOOKUP($B55,#REF!,AB$4,0))=FALSE,VLOOKUP($B55,#REF!,AB$4,0),"")</f>
        <v>#REF!</v>
      </c>
      <c r="AC55" s="149" t="e">
        <f>IF(ISNA(VLOOKUP($B55,#REF!,AC$4,0))=FALSE,VLOOKUP($B55,#REF!,AC$4,0),"")</f>
        <v>#REF!</v>
      </c>
      <c r="AD55" s="15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1" t="e">
        <f>IF(ISNA(VLOOKUP($B69,#REF!,AA$4,0))=FALSE,VLOOKUP($B69,#REF!,AA$4,0),"")</f>
        <v>#REF!</v>
      </c>
      <c r="AB69" s="152" t="e">
        <f>IF(ISNA(VLOOKUP($B69,#REF!,AB$4,0))=FALSE,VLOOKUP($B69,#REF!,AB$4,0),"")</f>
        <v>#REF!</v>
      </c>
      <c r="AC69" s="152" t="e">
        <f>IF(ISNA(VLOOKUP($B69,#REF!,AC$4,0))=FALSE,VLOOKUP($B69,#REF!,AC$4,0),"")</f>
        <v>#REF!</v>
      </c>
      <c r="AD69" s="15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8" t="e">
        <f>IF(ISNA(VLOOKUP($B78,#REF!,AA$4,0))=FALSE,VLOOKUP($B78,#REF!,AA$4,0),"")</f>
        <v>#REF!</v>
      </c>
      <c r="AB78" s="149" t="e">
        <f>IF(ISNA(VLOOKUP($B78,#REF!,AB$4,0))=FALSE,VLOOKUP($B78,#REF!,AB$4,0),"")</f>
        <v>#REF!</v>
      </c>
      <c r="AC78" s="149" t="e">
        <f>IF(ISNA(VLOOKUP($B78,#REF!,AC$4,0))=FALSE,VLOOKUP($B78,#REF!,AC$4,0),"")</f>
        <v>#REF!</v>
      </c>
      <c r="AD78" s="15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5" t="e">
        <f>IF(ISNA(VLOOKUP($B79,#REF!,AA$4,0))=FALSE,VLOOKUP($B79,#REF!,AA$4,0),"")</f>
        <v>#REF!</v>
      </c>
      <c r="AB79" s="146" t="e">
        <f>IF(ISNA(VLOOKUP($B79,#REF!,AB$4,0))=FALSE,VLOOKUP($B79,#REF!,AB$4,0),"")</f>
        <v>#REF!</v>
      </c>
      <c r="AC79" s="146" t="e">
        <f>IF(ISNA(VLOOKUP($B79,#REF!,AC$4,0))=FALSE,VLOOKUP($B79,#REF!,AC$4,0),"")</f>
        <v>#REF!</v>
      </c>
      <c r="AD79" s="14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5" t="e">
        <f>IF(ISNA(VLOOKUP($B80,#REF!,AA$4,0))=FALSE,VLOOKUP($B80,#REF!,AA$4,0),"")</f>
        <v>#REF!</v>
      </c>
      <c r="AB80" s="146" t="e">
        <f>IF(ISNA(VLOOKUP($B80,#REF!,AB$4,0))=FALSE,VLOOKUP($B80,#REF!,AB$4,0),"")</f>
        <v>#REF!</v>
      </c>
      <c r="AC80" s="146" t="e">
        <f>IF(ISNA(VLOOKUP($B80,#REF!,AC$4,0))=FALSE,VLOOKUP($B80,#REF!,AC$4,0),"")</f>
        <v>#REF!</v>
      </c>
      <c r="AD80" s="14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5" t="e">
        <f>IF(ISNA(VLOOKUP($B81,#REF!,AA$4,0))=FALSE,VLOOKUP($B81,#REF!,AA$4,0),"")</f>
        <v>#REF!</v>
      </c>
      <c r="AB81" s="146" t="e">
        <f>IF(ISNA(VLOOKUP($B81,#REF!,AB$4,0))=FALSE,VLOOKUP($B81,#REF!,AB$4,0),"")</f>
        <v>#REF!</v>
      </c>
      <c r="AC81" s="146" t="e">
        <f>IF(ISNA(VLOOKUP($B81,#REF!,AC$4,0))=FALSE,VLOOKUP($B81,#REF!,AC$4,0),"")</f>
        <v>#REF!</v>
      </c>
      <c r="AD81" s="14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5" t="e">
        <f>IF(ISNA(VLOOKUP($B82,#REF!,AA$4,0))=FALSE,VLOOKUP($B82,#REF!,AA$4,0),"")</f>
        <v>#REF!</v>
      </c>
      <c r="AB82" s="146" t="e">
        <f>IF(ISNA(VLOOKUP($B82,#REF!,AB$4,0))=FALSE,VLOOKUP($B82,#REF!,AB$4,0),"")</f>
        <v>#REF!</v>
      </c>
      <c r="AC82" s="146" t="e">
        <f>IF(ISNA(VLOOKUP($B82,#REF!,AC$4,0))=FALSE,VLOOKUP($B82,#REF!,AC$4,0),"")</f>
        <v>#REF!</v>
      </c>
      <c r="AD82" s="14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5" t="e">
        <f>IF(ISNA(VLOOKUP($B83,#REF!,AA$4,0))=FALSE,VLOOKUP($B83,#REF!,AA$4,0),"")</f>
        <v>#REF!</v>
      </c>
      <c r="AB83" s="146" t="e">
        <f>IF(ISNA(VLOOKUP($B83,#REF!,AB$4,0))=FALSE,VLOOKUP($B83,#REF!,AB$4,0),"")</f>
        <v>#REF!</v>
      </c>
      <c r="AC83" s="146" t="e">
        <f>IF(ISNA(VLOOKUP($B83,#REF!,AC$4,0))=FALSE,VLOOKUP($B83,#REF!,AC$4,0),"")</f>
        <v>#REF!</v>
      </c>
      <c r="AD83" s="14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5" t="e">
        <f>IF(ISNA(VLOOKUP($B84,#REF!,AA$4,0))=FALSE,VLOOKUP($B84,#REF!,AA$4,0),"")</f>
        <v>#REF!</v>
      </c>
      <c r="AB84" s="146" t="e">
        <f>IF(ISNA(VLOOKUP($B84,#REF!,AB$4,0))=FALSE,VLOOKUP($B84,#REF!,AB$4,0),"")</f>
        <v>#REF!</v>
      </c>
      <c r="AC84" s="146" t="e">
        <f>IF(ISNA(VLOOKUP($B84,#REF!,AC$4,0))=FALSE,VLOOKUP($B84,#REF!,AC$4,0),"")</f>
        <v>#REF!</v>
      </c>
      <c r="AD84" s="14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5" t="e">
        <f>IF(ISNA(VLOOKUP($B85,#REF!,AA$4,0))=FALSE,VLOOKUP($B85,#REF!,AA$4,0),"")</f>
        <v>#REF!</v>
      </c>
      <c r="AB85" s="146" t="e">
        <f>IF(ISNA(VLOOKUP($B85,#REF!,AB$4,0))=FALSE,VLOOKUP($B85,#REF!,AB$4,0),"")</f>
        <v>#REF!</v>
      </c>
      <c r="AC85" s="146" t="e">
        <f>IF(ISNA(VLOOKUP($B85,#REF!,AC$4,0))=FALSE,VLOOKUP($B85,#REF!,AC$4,0),"")</f>
        <v>#REF!</v>
      </c>
      <c r="AD85" s="14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5" t="e">
        <f>IF(ISNA(VLOOKUP($B86,#REF!,AA$4,0))=FALSE,VLOOKUP($B86,#REF!,AA$4,0),"")</f>
        <v>#REF!</v>
      </c>
      <c r="AB86" s="146" t="e">
        <f>IF(ISNA(VLOOKUP($B86,#REF!,AB$4,0))=FALSE,VLOOKUP($B86,#REF!,AB$4,0),"")</f>
        <v>#REF!</v>
      </c>
      <c r="AC86" s="146" t="e">
        <f>IF(ISNA(VLOOKUP($B86,#REF!,AC$4,0))=FALSE,VLOOKUP($B86,#REF!,AC$4,0),"")</f>
        <v>#REF!</v>
      </c>
      <c r="AD86" s="14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5" t="e">
        <f>IF(ISNA(VLOOKUP($B87,#REF!,AA$4,0))=FALSE,VLOOKUP($B87,#REF!,AA$4,0),"")</f>
        <v>#REF!</v>
      </c>
      <c r="AB87" s="146" t="e">
        <f>IF(ISNA(VLOOKUP($B87,#REF!,AB$4,0))=FALSE,VLOOKUP($B87,#REF!,AB$4,0),"")</f>
        <v>#REF!</v>
      </c>
      <c r="AC87" s="146" t="e">
        <f>IF(ISNA(VLOOKUP($B87,#REF!,AC$4,0))=FALSE,VLOOKUP($B87,#REF!,AC$4,0),"")</f>
        <v>#REF!</v>
      </c>
      <c r="AD87" s="14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5" t="e">
        <f>IF(ISNA(VLOOKUP($B88,#REF!,AA$4,0))=FALSE,VLOOKUP($B88,#REF!,AA$4,0),"")</f>
        <v>#REF!</v>
      </c>
      <c r="AB88" s="146" t="e">
        <f>IF(ISNA(VLOOKUP($B88,#REF!,AB$4,0))=FALSE,VLOOKUP($B88,#REF!,AB$4,0),"")</f>
        <v>#REF!</v>
      </c>
      <c r="AC88" s="146" t="e">
        <f>IF(ISNA(VLOOKUP($B88,#REF!,AC$4,0))=FALSE,VLOOKUP($B88,#REF!,AC$4,0),"")</f>
        <v>#REF!</v>
      </c>
      <c r="AD88" s="14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5" t="e">
        <f>IF(ISNA(VLOOKUP($B89,#REF!,AA$4,0))=FALSE,VLOOKUP($B89,#REF!,AA$4,0),"")</f>
        <v>#REF!</v>
      </c>
      <c r="AB89" s="146" t="e">
        <f>IF(ISNA(VLOOKUP($B89,#REF!,AB$4,0))=FALSE,VLOOKUP($B89,#REF!,AB$4,0),"")</f>
        <v>#REF!</v>
      </c>
      <c r="AC89" s="146" t="e">
        <f>IF(ISNA(VLOOKUP($B89,#REF!,AC$4,0))=FALSE,VLOOKUP($B89,#REF!,AC$4,0),"")</f>
        <v>#REF!</v>
      </c>
      <c r="AD89" s="14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5" t="e">
        <f>IF(ISNA(VLOOKUP($B90,#REF!,AA$4,0))=FALSE,VLOOKUP($B90,#REF!,AA$4,0),"")</f>
        <v>#REF!</v>
      </c>
      <c r="AB90" s="146" t="e">
        <f>IF(ISNA(VLOOKUP($B90,#REF!,AB$4,0))=FALSE,VLOOKUP($B90,#REF!,AB$4,0),"")</f>
        <v>#REF!</v>
      </c>
      <c r="AC90" s="146" t="e">
        <f>IF(ISNA(VLOOKUP($B90,#REF!,AC$4,0))=FALSE,VLOOKUP($B90,#REF!,AC$4,0),"")</f>
        <v>#REF!</v>
      </c>
      <c r="AD90" s="14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5" t="e">
        <f>IF(ISNA(VLOOKUP($B91,#REF!,AA$4,0))=FALSE,VLOOKUP($B91,#REF!,AA$4,0),"")</f>
        <v>#REF!</v>
      </c>
      <c r="AB91" s="146" t="e">
        <f>IF(ISNA(VLOOKUP($B91,#REF!,AB$4,0))=FALSE,VLOOKUP($B91,#REF!,AB$4,0),"")</f>
        <v>#REF!</v>
      </c>
      <c r="AC91" s="146" t="e">
        <f>IF(ISNA(VLOOKUP($B91,#REF!,AC$4,0))=FALSE,VLOOKUP($B91,#REF!,AC$4,0),"")</f>
        <v>#REF!</v>
      </c>
      <c r="AD91" s="14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1" t="e">
        <f>IF(ISNA(VLOOKUP($B92,#REF!,AA$4,0))=FALSE,VLOOKUP($B92,#REF!,AA$4,0),"")</f>
        <v>#REF!</v>
      </c>
      <c r="AB92" s="152" t="e">
        <f>IF(ISNA(VLOOKUP($B92,#REF!,AB$4,0))=FALSE,VLOOKUP($B92,#REF!,AB$4,0),"")</f>
        <v>#REF!</v>
      </c>
      <c r="AC92" s="152" t="e">
        <f>IF(ISNA(VLOOKUP($B92,#REF!,AC$4,0))=FALSE,VLOOKUP($B92,#REF!,AC$4,0),"")</f>
        <v>#REF!</v>
      </c>
      <c r="AD92" s="15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8" t="s">
        <v>57</v>
      </c>
      <c r="D1" s="158"/>
      <c r="E1" s="57"/>
      <c r="F1" s="158" t="s">
        <v>58</v>
      </c>
      <c r="G1" s="158"/>
      <c r="H1" s="158"/>
      <c r="I1" s="158"/>
      <c r="J1" s="158"/>
      <c r="K1" s="58" t="s">
        <v>74</v>
      </c>
    </row>
    <row r="2" spans="1:13" s="56" customFormat="1">
      <c r="C2" s="158" t="s">
        <v>59</v>
      </c>
      <c r="D2" s="158"/>
      <c r="E2" s="59" t="e">
        <f ca="1">[1]!ExtractElement(K1,1,"-")</f>
        <v>#NAME?</v>
      </c>
      <c r="F2" s="158" t="e">
        <f ca="1">"(KHÓA K17: "&amp;VLOOKUP($E$2&amp;"-"&amp;$C$3,#REF!,11,0)&amp;")"</f>
        <v>#NAME?</v>
      </c>
      <c r="G2" s="158"/>
      <c r="H2" s="158"/>
      <c r="I2" s="158"/>
      <c r="J2" s="15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59" t="e">
        <f ca="1">"MÔN :"&amp;VLOOKUP($E$2&amp;"-"&amp;$C$3,#REF!,6,0) &amp;"* MÃ MÔN:ENG "&amp;VLOOKUP($E$2&amp;"-"&amp;$C$3,#REF!,5,0)</f>
        <v>#NAME?</v>
      </c>
      <c r="E3" s="159"/>
      <c r="F3" s="159"/>
      <c r="G3" s="159"/>
      <c r="H3" s="159"/>
      <c r="I3" s="159"/>
      <c r="J3" s="15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6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60"/>
      <c r="D4" s="160"/>
      <c r="E4" s="160"/>
      <c r="F4" s="160"/>
      <c r="G4" s="160"/>
      <c r="H4" s="160"/>
      <c r="I4" s="160"/>
      <c r="J4" s="16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4" t="s">
        <v>4</v>
      </c>
      <c r="C6" s="155" t="s">
        <v>64</v>
      </c>
      <c r="D6" s="156" t="s">
        <v>65</v>
      </c>
      <c r="E6" s="157" t="s">
        <v>10</v>
      </c>
      <c r="F6" s="155" t="s">
        <v>12</v>
      </c>
      <c r="G6" s="155" t="s">
        <v>66</v>
      </c>
      <c r="H6" s="155" t="s">
        <v>67</v>
      </c>
      <c r="I6" s="164" t="s">
        <v>56</v>
      </c>
      <c r="J6" s="164"/>
      <c r="K6" s="165" t="s">
        <v>68</v>
      </c>
      <c r="L6" s="166"/>
      <c r="M6" s="167"/>
    </row>
    <row r="7" spans="1:13" ht="27" customHeight="1">
      <c r="B7" s="154"/>
      <c r="C7" s="154"/>
      <c r="D7" s="156"/>
      <c r="E7" s="157"/>
      <c r="F7" s="154"/>
      <c r="G7" s="154"/>
      <c r="H7" s="154"/>
      <c r="I7" s="64" t="s">
        <v>69</v>
      </c>
      <c r="J7" s="64" t="s">
        <v>70</v>
      </c>
      <c r="K7" s="168"/>
      <c r="L7" s="169"/>
      <c r="M7" s="17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1" t="e">
        <f ca="1">IF($A8&gt;0,VLOOKUP($A8,#REF!,16,0),"")</f>
        <v>#NAME?</v>
      </c>
      <c r="L8" s="172"/>
      <c r="M8" s="17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1" t="e">
        <f ca="1">IF($A9&gt;0,VLOOKUP($A9,#REF!,16,0),"")</f>
        <v>#NAME?</v>
      </c>
      <c r="L9" s="162"/>
      <c r="M9" s="16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1" t="e">
        <f ca="1">IF($A10&gt;0,VLOOKUP($A10,#REF!,16,0),"")</f>
        <v>#NAME?</v>
      </c>
      <c r="L10" s="162"/>
      <c r="M10" s="16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1" t="e">
        <f ca="1">IF($A11&gt;0,VLOOKUP($A11,#REF!,16,0),"")</f>
        <v>#NAME?</v>
      </c>
      <c r="L11" s="162"/>
      <c r="M11" s="16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1" t="e">
        <f ca="1">IF($A12&gt;0,VLOOKUP($A12,#REF!,16,0),"")</f>
        <v>#NAME?</v>
      </c>
      <c r="L12" s="162"/>
      <c r="M12" s="16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1" t="e">
        <f ca="1">IF($A13&gt;0,VLOOKUP($A13,#REF!,16,0),"")</f>
        <v>#NAME?</v>
      </c>
      <c r="L13" s="162"/>
      <c r="M13" s="16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1" t="e">
        <f ca="1">IF($A14&gt;0,VLOOKUP($A14,#REF!,16,0),"")</f>
        <v>#NAME?</v>
      </c>
      <c r="L14" s="162"/>
      <c r="M14" s="16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1" t="e">
        <f ca="1">IF($A15&gt;0,VLOOKUP($A15,#REF!,16,0),"")</f>
        <v>#NAME?</v>
      </c>
      <c r="L15" s="162"/>
      <c r="M15" s="16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1" t="e">
        <f ca="1">IF($A16&gt;0,VLOOKUP($A16,#REF!,16,0),"")</f>
        <v>#NAME?</v>
      </c>
      <c r="L16" s="162"/>
      <c r="M16" s="16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1" t="e">
        <f ca="1">IF($A17&gt;0,VLOOKUP($A17,#REF!,16,0),"")</f>
        <v>#NAME?</v>
      </c>
      <c r="L17" s="162"/>
      <c r="M17" s="16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1" t="e">
        <f ca="1">IF($A18&gt;0,VLOOKUP($A18,#REF!,16,0),"")</f>
        <v>#NAME?</v>
      </c>
      <c r="L18" s="162"/>
      <c r="M18" s="16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1" t="e">
        <f ca="1">IF($A19&gt;0,VLOOKUP($A19,#REF!,16,0),"")</f>
        <v>#NAME?</v>
      </c>
      <c r="L19" s="162"/>
      <c r="M19" s="16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1" t="e">
        <f ca="1">IF($A20&gt;0,VLOOKUP($A20,#REF!,16,0),"")</f>
        <v>#NAME?</v>
      </c>
      <c r="L20" s="162"/>
      <c r="M20" s="16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1" t="e">
        <f ca="1">IF($A21&gt;0,VLOOKUP($A21,#REF!,16,0),"")</f>
        <v>#NAME?</v>
      </c>
      <c r="L21" s="162"/>
      <c r="M21" s="16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1" t="e">
        <f ca="1">IF($A22&gt;0,VLOOKUP($A22,#REF!,16,0),"")</f>
        <v>#NAME?</v>
      </c>
      <c r="L22" s="162"/>
      <c r="M22" s="16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1" t="e">
        <f ca="1">IF($A23&gt;0,VLOOKUP($A23,#REF!,16,0),"")</f>
        <v>#NAME?</v>
      </c>
      <c r="L23" s="162"/>
      <c r="M23" s="16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1" t="e">
        <f ca="1">IF($A24&gt;0,VLOOKUP($A24,#REF!,16,0),"")</f>
        <v>#NAME?</v>
      </c>
      <c r="L24" s="162"/>
      <c r="M24" s="16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1" t="e">
        <f ca="1">IF($A25&gt;0,VLOOKUP($A25,#REF!,16,0),"")</f>
        <v>#NAME?</v>
      </c>
      <c r="L25" s="162"/>
      <c r="M25" s="16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1" t="e">
        <f ca="1">IF($A26&gt;0,VLOOKUP($A26,#REF!,16,0),"")</f>
        <v>#NAME?</v>
      </c>
      <c r="L26" s="162"/>
      <c r="M26" s="16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1" t="e">
        <f ca="1">IF($A27&gt;0,VLOOKUP($A27,#REF!,16,0),"")</f>
        <v>#NAME?</v>
      </c>
      <c r="L27" s="162"/>
      <c r="M27" s="16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1" t="e">
        <f ca="1">IF($A28&gt;0,VLOOKUP($A28,#REF!,16,0),"")</f>
        <v>#NAME?</v>
      </c>
      <c r="L28" s="162"/>
      <c r="M28" s="16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1" t="e">
        <f ca="1">IF($A29&gt;0,VLOOKUP($A29,#REF!,16,0),"")</f>
        <v>#NAME?</v>
      </c>
      <c r="L29" s="162"/>
      <c r="M29" s="16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1" t="e">
        <f ca="1">IF($A30&gt;0,VLOOKUP($A30,#REF!,16,0),"")</f>
        <v>#NAME?</v>
      </c>
      <c r="L30" s="162"/>
      <c r="M30" s="16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1" t="e">
        <f ca="1">IF($A31&gt;0,VLOOKUP($A31,#REF!,16,0),"")</f>
        <v>#NAME?</v>
      </c>
      <c r="L31" s="162"/>
      <c r="M31" s="16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1" t="e">
        <f ca="1">IF($A32&gt;0,VLOOKUP($A32,#REF!,16,0),"")</f>
        <v>#NAME?</v>
      </c>
      <c r="L32" s="162"/>
      <c r="M32" s="16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1" t="e">
        <f ca="1">IF($A33&gt;0,VLOOKUP($A33,#REF!,16,0),"")</f>
        <v>#NAME?</v>
      </c>
      <c r="L33" s="162"/>
      <c r="M33" s="16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1" t="e">
        <f ca="1">IF($A34&gt;0,VLOOKUP($A34,#REF!,16,0),"")</f>
        <v>#NAME?</v>
      </c>
      <c r="L34" s="162"/>
      <c r="M34" s="16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1" t="e">
        <f ca="1">IF($A35&gt;0,VLOOKUP($A35,#REF!,16,0),"")</f>
        <v>#NAME?</v>
      </c>
      <c r="L35" s="162"/>
      <c r="M35" s="16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1" t="e">
        <f ca="1">IF($A36&gt;0,VLOOKUP($A36,#REF!,16,0),"")</f>
        <v>#NAME?</v>
      </c>
      <c r="L36" s="162"/>
      <c r="M36" s="16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1" t="e">
        <f ca="1">IF($A37&gt;0,VLOOKUP($A37,#REF!,16,0),"")</f>
        <v>#NAME?</v>
      </c>
      <c r="L37" s="162"/>
      <c r="M37" s="16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1" t="e">
        <f ca="1">IF($A44&gt;0,VLOOKUP($A44,#REF!,16,0),"")</f>
        <v>#NAME?</v>
      </c>
      <c r="L44" s="172"/>
      <c r="M44" s="17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1" t="e">
        <f ca="1">IF($A45&gt;0,VLOOKUP($A45,#REF!,16,0),"")</f>
        <v>#NAME?</v>
      </c>
      <c r="L45" s="162"/>
      <c r="M45" s="16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1" t="e">
        <f ca="1">IF($A46&gt;0,VLOOKUP($A46,#REF!,16,0),"")</f>
        <v>#NAME?</v>
      </c>
      <c r="L46" s="162"/>
      <c r="M46" s="16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1" t="e">
        <f ca="1">IF($A47&gt;0,VLOOKUP($A47,#REF!,16,0),"")</f>
        <v>#NAME?</v>
      </c>
      <c r="L47" s="162"/>
      <c r="M47" s="16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1" t="e">
        <f ca="1">IF($A48&gt;0,VLOOKUP($A48,#REF!,16,0),"")</f>
        <v>#NAME?</v>
      </c>
      <c r="L48" s="162"/>
      <c r="M48" s="16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1" t="e">
        <f ca="1">IF($A49&gt;0,VLOOKUP($A49,#REF!,16,0),"")</f>
        <v>#NAME?</v>
      </c>
      <c r="L49" s="162"/>
      <c r="M49" s="16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1" t="e">
        <f ca="1">IF($A50&gt;0,VLOOKUP($A50,#REF!,16,0),"")</f>
        <v>#NAME?</v>
      </c>
      <c r="L50" s="162"/>
      <c r="M50" s="16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1" t="e">
        <f ca="1">IF($A51&gt;0,VLOOKUP($A51,#REF!,16,0),"")</f>
        <v>#NAME?</v>
      </c>
      <c r="L51" s="162"/>
      <c r="M51" s="16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1" t="e">
        <f ca="1">IF($A52&gt;0,VLOOKUP($A52,#REF!,16,0),"")</f>
        <v>#NAME?</v>
      </c>
      <c r="L52" s="162"/>
      <c r="M52" s="16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1" t="e">
        <f ca="1">IF($A53&gt;0,VLOOKUP($A53,#REF!,16,0),"")</f>
        <v>#NAME?</v>
      </c>
      <c r="L53" s="162"/>
      <c r="M53" s="16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1" t="e">
        <f ca="1">IF($A54&gt;0,VLOOKUP($A54,#REF!,16,0),"")</f>
        <v>#NAME?</v>
      </c>
      <c r="L54" s="162"/>
      <c r="M54" s="16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1" t="e">
        <f ca="1">IF($A55&gt;0,VLOOKUP($A55,#REF!,16,0),"")</f>
        <v>#NAME?</v>
      </c>
      <c r="L55" s="162"/>
      <c r="M55" s="16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1" t="e">
        <f ca="1">IF($A56&gt;0,VLOOKUP($A56,#REF!,16,0),"")</f>
        <v>#NAME?</v>
      </c>
      <c r="L56" s="162"/>
      <c r="M56" s="16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1" t="e">
        <f ca="1">IF($A57&gt;0,VLOOKUP($A57,#REF!,16,0),"")</f>
        <v>#NAME?</v>
      </c>
      <c r="L57" s="162"/>
      <c r="M57" s="16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1" t="e">
        <f ca="1">IF($A58&gt;0,VLOOKUP($A58,#REF!,16,0),"")</f>
        <v>#NAME?</v>
      </c>
      <c r="L58" s="162"/>
      <c r="M58" s="16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1" t="e">
        <f ca="1">IF($A59&gt;0,VLOOKUP($A59,#REF!,16,0),"")</f>
        <v>#NAME?</v>
      </c>
      <c r="L59" s="162"/>
      <c r="M59" s="16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1" t="e">
        <f ca="1">IF($A60&gt;0,VLOOKUP($A60,#REF!,16,0),"")</f>
        <v>#NAME?</v>
      </c>
      <c r="L60" s="162"/>
      <c r="M60" s="16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1" t="e">
        <f ca="1">IF($A61&gt;0,VLOOKUP($A61,#REF!,16,0),"")</f>
        <v>#NAME?</v>
      </c>
      <c r="L61" s="162"/>
      <c r="M61" s="16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1" t="e">
        <f ca="1">IF($A62&gt;0,VLOOKUP($A62,#REF!,16,0),"")</f>
        <v>#NAME?</v>
      </c>
      <c r="L62" s="162"/>
      <c r="M62" s="16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1" t="e">
        <f ca="1">IF($A63&gt;0,VLOOKUP($A63,#REF!,16,0),"")</f>
        <v>#NAME?</v>
      </c>
      <c r="L63" s="162"/>
      <c r="M63" s="16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1" t="e">
        <f ca="1">IF($A64&gt;0,VLOOKUP($A64,#REF!,16,0),"")</f>
        <v>#NAME?</v>
      </c>
      <c r="L64" s="162"/>
      <c r="M64" s="16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1" t="e">
        <f ca="1">IF($A65&gt;0,VLOOKUP($A65,#REF!,16,0),"")</f>
        <v>#NAME?</v>
      </c>
      <c r="L65" s="162"/>
      <c r="M65" s="16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1" t="e">
        <f ca="1">IF($A66&gt;0,VLOOKUP($A66,#REF!,16,0),"")</f>
        <v>#NAME?</v>
      </c>
      <c r="L66" s="162"/>
      <c r="M66" s="16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1" t="e">
        <f ca="1">IF($A67&gt;0,VLOOKUP($A67,#REF!,16,0),"")</f>
        <v>#NAME?</v>
      </c>
      <c r="L67" s="162"/>
      <c r="M67" s="16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1" t="e">
        <f ca="1">IF($A68&gt;0,VLOOKUP($A68,#REF!,16,0),"")</f>
        <v>#NAME?</v>
      </c>
      <c r="L68" s="162"/>
      <c r="M68" s="16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1" t="e">
        <f ca="1">IF($A69&gt;0,VLOOKUP($A69,#REF!,16,0),"")</f>
        <v>#NAME?</v>
      </c>
      <c r="L69" s="162"/>
      <c r="M69" s="16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1" t="e">
        <f ca="1">IF($A70&gt;0,VLOOKUP($A70,#REF!,16,0),"")</f>
        <v>#NAME?</v>
      </c>
      <c r="L70" s="162"/>
      <c r="M70" s="16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1" t="e">
        <f ca="1">IF($A71&gt;0,VLOOKUP($A71,#REF!,16,0),"")</f>
        <v>#NAME?</v>
      </c>
      <c r="L71" s="162"/>
      <c r="M71" s="16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1" t="e">
        <f ca="1">IF($A72&gt;0,VLOOKUP($A72,#REF!,16,0),"")</f>
        <v>#NAME?</v>
      </c>
      <c r="L72" s="162"/>
      <c r="M72" s="16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1" t="e">
        <f ca="1">IF($A73&gt;0,VLOOKUP($A73,#REF!,16,0),"")</f>
        <v>#NAME?</v>
      </c>
      <c r="L73" s="162"/>
      <c r="M73" s="16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1" t="e">
        <f ca="1">IF($A80&gt;0,VLOOKUP($A80,#REF!,16,0),"")</f>
        <v>#NAME?</v>
      </c>
      <c r="L80" s="172"/>
      <c r="M80" s="17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1" t="e">
        <f ca="1">IF($A81&gt;0,VLOOKUP($A81,#REF!,16,0),"")</f>
        <v>#NAME?</v>
      </c>
      <c r="L81" s="162"/>
      <c r="M81" s="16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1" t="e">
        <f ca="1">IF($A82&gt;0,VLOOKUP($A82,#REF!,16,0),"")</f>
        <v>#NAME?</v>
      </c>
      <c r="L82" s="162"/>
      <c r="M82" s="16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1" t="e">
        <f ca="1">IF($A83&gt;0,VLOOKUP($A83,#REF!,16,0),"")</f>
        <v>#NAME?</v>
      </c>
      <c r="L83" s="162"/>
      <c r="M83" s="16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1" t="e">
        <f ca="1">IF($A84&gt;0,VLOOKUP($A84,#REF!,16,0),"")</f>
        <v>#NAME?</v>
      </c>
      <c r="L84" s="162"/>
      <c r="M84" s="16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1" t="e">
        <f ca="1">IF($A85&gt;0,VLOOKUP($A85,#REF!,16,0),"")</f>
        <v>#NAME?</v>
      </c>
      <c r="L85" s="162"/>
      <c r="M85" s="16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1" t="e">
        <f ca="1">IF($A86&gt;0,VLOOKUP($A86,#REF!,16,0),"")</f>
        <v>#NAME?</v>
      </c>
      <c r="L86" s="162"/>
      <c r="M86" s="16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1" t="e">
        <f ca="1">IF($A87&gt;0,VLOOKUP($A87,#REF!,16,0),"")</f>
        <v>#NAME?</v>
      </c>
      <c r="L87" s="162"/>
      <c r="M87" s="16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1" t="e">
        <f ca="1">IF($A88&gt;0,VLOOKUP($A88,#REF!,16,0),"")</f>
        <v>#NAME?</v>
      </c>
      <c r="L88" s="162"/>
      <c r="M88" s="16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1" t="e">
        <f ca="1">IF($A89&gt;0,VLOOKUP($A89,#REF!,16,0),"")</f>
        <v>#NAME?</v>
      </c>
      <c r="L89" s="162"/>
      <c r="M89" s="16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1" t="e">
        <f ca="1">IF($A90&gt;0,VLOOKUP($A90,#REF!,16,0),"")</f>
        <v>#NAME?</v>
      </c>
      <c r="L90" s="162"/>
      <c r="M90" s="16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1" t="e">
        <f ca="1">IF($A91&gt;0,VLOOKUP($A91,#REF!,16,0),"")</f>
        <v>#NAME?</v>
      </c>
      <c r="L91" s="162"/>
      <c r="M91" s="16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1" t="e">
        <f ca="1">IF($A92&gt;0,VLOOKUP($A92,#REF!,16,0),"")</f>
        <v>#NAME?</v>
      </c>
      <c r="L92" s="162"/>
      <c r="M92" s="16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1" t="e">
        <f ca="1">IF($A93&gt;0,VLOOKUP($A93,#REF!,16,0),"")</f>
        <v>#NAME?</v>
      </c>
      <c r="L93" s="162"/>
      <c r="M93" s="16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1" t="e">
        <f ca="1">IF($A94&gt;0,VLOOKUP($A94,#REF!,16,0),"")</f>
        <v>#NAME?</v>
      </c>
      <c r="L94" s="162"/>
      <c r="M94" s="16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1" t="e">
        <f ca="1">IF($A95&gt;0,VLOOKUP($A95,#REF!,16,0),"")</f>
        <v>#NAME?</v>
      </c>
      <c r="L95" s="162"/>
      <c r="M95" s="16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1" t="e">
        <f ca="1">IF($A96&gt;0,VLOOKUP($A96,#REF!,16,0),"")</f>
        <v>#NAME?</v>
      </c>
      <c r="L96" s="162"/>
      <c r="M96" s="16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1" t="e">
        <f ca="1">IF($A97&gt;0,VLOOKUP($A97,#REF!,16,0),"")</f>
        <v>#NAME?</v>
      </c>
      <c r="L97" s="162"/>
      <c r="M97" s="16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1" t="e">
        <f ca="1">IF($A98&gt;0,VLOOKUP($A98,#REF!,16,0),"")</f>
        <v>#NAME?</v>
      </c>
      <c r="L98" s="162"/>
      <c r="M98" s="16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1" t="e">
        <f ca="1">IF($A99&gt;0,VLOOKUP($A99,#REF!,16,0),"")</f>
        <v>#NAME?</v>
      </c>
      <c r="L99" s="162"/>
      <c r="M99" s="16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1" t="e">
        <f ca="1">IF($A100&gt;0,VLOOKUP($A100,#REF!,16,0),"")</f>
        <v>#NAME?</v>
      </c>
      <c r="L100" s="162"/>
      <c r="M100" s="16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1" t="e">
        <f ca="1">IF($A101&gt;0,VLOOKUP($A101,#REF!,16,0),"")</f>
        <v>#NAME?</v>
      </c>
      <c r="L101" s="162"/>
      <c r="M101" s="16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1" t="e">
        <f ca="1">IF($A102&gt;0,VLOOKUP($A102,#REF!,16,0),"")</f>
        <v>#NAME?</v>
      </c>
      <c r="L102" s="162"/>
      <c r="M102" s="16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1" t="e">
        <f ca="1">IF($A103&gt;0,VLOOKUP($A103,#REF!,16,0),"")</f>
        <v>#NAME?</v>
      </c>
      <c r="L103" s="162"/>
      <c r="M103" s="16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1" t="e">
        <f ca="1">IF($A104&gt;0,VLOOKUP($A104,#REF!,16,0),"")</f>
        <v>#NAME?</v>
      </c>
      <c r="L104" s="162"/>
      <c r="M104" s="16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1" t="e">
        <f ca="1">IF($A105&gt;0,VLOOKUP($A105,#REF!,16,0),"")</f>
        <v>#NAME?</v>
      </c>
      <c r="L105" s="162"/>
      <c r="M105" s="16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1" t="e">
        <f ca="1">IF($A106&gt;0,VLOOKUP($A106,#REF!,16,0),"")</f>
        <v>#NAME?</v>
      </c>
      <c r="L106" s="162"/>
      <c r="M106" s="16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1" t="e">
        <f ca="1">IF($A107&gt;0,VLOOKUP($A107,#REF!,16,0),"")</f>
        <v>#NAME?</v>
      </c>
      <c r="L107" s="162"/>
      <c r="M107" s="16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1" t="e">
        <f ca="1">IF($A108&gt;0,VLOOKUP($A108,#REF!,16,0),"")</f>
        <v>#NAME?</v>
      </c>
      <c r="L108" s="162"/>
      <c r="M108" s="16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1" t="e">
        <f ca="1">IF($A109&gt;0,VLOOKUP($A109,#REF!,16,0),"")</f>
        <v>#NAME?</v>
      </c>
      <c r="L109" s="162"/>
      <c r="M109" s="16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abSelected="1" workbookViewId="0"/>
  </sheetViews>
  <sheetFormatPr defaultRowHeight="15"/>
  <cols>
    <col min="1" max="1" width="4.42578125" bestFit="1" customWidth="1"/>
    <col min="2" max="2" width="9.5703125" bestFit="1" customWidth="1"/>
    <col min="3" max="3" width="21.710937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7109375" bestFit="1" customWidth="1"/>
    <col min="14" max="14" width="39.42578125" bestFit="1" customWidth="1"/>
  </cols>
  <sheetData>
    <row r="1" spans="1:14" s="56" customFormat="1">
      <c r="B1" s="174" t="s">
        <v>57</v>
      </c>
      <c r="C1" s="174"/>
      <c r="D1" s="57"/>
      <c r="E1" s="158" t="s">
        <v>77</v>
      </c>
      <c r="F1" s="158"/>
      <c r="G1" s="158"/>
      <c r="H1" s="158"/>
      <c r="I1" s="158"/>
      <c r="J1" s="158"/>
      <c r="K1" s="58" t="s">
        <v>224</v>
      </c>
    </row>
    <row r="2" spans="1:14" s="56" customFormat="1">
      <c r="B2" s="174" t="s">
        <v>59</v>
      </c>
      <c r="C2" s="174"/>
      <c r="D2" s="59" t="s">
        <v>226</v>
      </c>
      <c r="E2" s="175" t="s">
        <v>227</v>
      </c>
      <c r="F2" s="175"/>
      <c r="G2" s="175"/>
      <c r="H2" s="175"/>
      <c r="I2" s="175"/>
      <c r="J2" s="175"/>
      <c r="K2" s="60" t="s">
        <v>60</v>
      </c>
      <c r="L2" s="61" t="s">
        <v>61</v>
      </c>
      <c r="M2" s="61">
        <v>1</v>
      </c>
    </row>
    <row r="3" spans="1:14" s="62" customFormat="1" ht="18.75" customHeight="1">
      <c r="B3" s="63" t="s">
        <v>228</v>
      </c>
      <c r="C3" s="159" t="s">
        <v>229</v>
      </c>
      <c r="D3" s="159"/>
      <c r="E3" s="159"/>
      <c r="F3" s="159"/>
      <c r="G3" s="159"/>
      <c r="H3" s="159"/>
      <c r="I3" s="159"/>
      <c r="J3" s="159"/>
      <c r="K3" s="60" t="s">
        <v>62</v>
      </c>
      <c r="L3" s="60" t="s">
        <v>61</v>
      </c>
      <c r="M3" s="176" t="s">
        <v>223</v>
      </c>
    </row>
    <row r="4" spans="1:14" s="62" customFormat="1" ht="18.75" customHeight="1">
      <c r="A4" s="160" t="s">
        <v>230</v>
      </c>
      <c r="B4" s="160"/>
      <c r="C4" s="160"/>
      <c r="D4" s="160"/>
      <c r="E4" s="160"/>
      <c r="F4" s="160"/>
      <c r="G4" s="160"/>
      <c r="H4" s="160"/>
      <c r="I4" s="160"/>
      <c r="J4" s="160"/>
      <c r="K4" s="60" t="s">
        <v>63</v>
      </c>
      <c r="L4" s="60" t="s">
        <v>61</v>
      </c>
      <c r="M4" s="60">
        <v>1</v>
      </c>
    </row>
    <row r="5" spans="1:14" ht="9" customHeight="1"/>
    <row r="6" spans="1:14" ht="15" customHeight="1">
      <c r="A6" s="154" t="s">
        <v>4</v>
      </c>
      <c r="B6" s="155" t="s">
        <v>64</v>
      </c>
      <c r="C6" s="156" t="s">
        <v>9</v>
      </c>
      <c r="D6" s="157" t="s">
        <v>10</v>
      </c>
      <c r="E6" s="155" t="s">
        <v>75</v>
      </c>
      <c r="F6" s="155" t="s">
        <v>76</v>
      </c>
      <c r="G6" s="155" t="s">
        <v>66</v>
      </c>
      <c r="H6" s="155" t="s">
        <v>67</v>
      </c>
      <c r="I6" s="164" t="s">
        <v>56</v>
      </c>
      <c r="J6" s="164"/>
      <c r="K6" s="165" t="s">
        <v>68</v>
      </c>
      <c r="L6" s="166"/>
      <c r="M6" s="167"/>
    </row>
    <row r="7" spans="1:14" ht="27" customHeight="1">
      <c r="A7" s="154"/>
      <c r="B7" s="154"/>
      <c r="C7" s="156"/>
      <c r="D7" s="157"/>
      <c r="E7" s="154"/>
      <c r="F7" s="154"/>
      <c r="G7" s="154"/>
      <c r="H7" s="154"/>
      <c r="I7" s="64" t="s">
        <v>69</v>
      </c>
      <c r="J7" s="64" t="s">
        <v>70</v>
      </c>
      <c r="K7" s="168"/>
      <c r="L7" s="169"/>
      <c r="M7" s="170"/>
    </row>
    <row r="8" spans="1:14" ht="20.100000000000001" customHeight="1">
      <c r="A8" s="65">
        <v>1</v>
      </c>
      <c r="B8" s="100">
        <v>1821414779</v>
      </c>
      <c r="C8" s="67" t="s">
        <v>78</v>
      </c>
      <c r="D8" s="68" t="s">
        <v>79</v>
      </c>
      <c r="E8" s="102" t="s">
        <v>80</v>
      </c>
      <c r="F8" s="102" t="s">
        <v>231</v>
      </c>
      <c r="G8" s="69"/>
      <c r="H8" s="70"/>
      <c r="I8" s="70"/>
      <c r="J8" s="70"/>
      <c r="K8" s="171" t="s">
        <v>232</v>
      </c>
      <c r="L8" s="172"/>
      <c r="M8" s="173"/>
      <c r="N8" t="s">
        <v>233</v>
      </c>
    </row>
    <row r="9" spans="1:14" ht="20.100000000000001" customHeight="1">
      <c r="A9" s="65">
        <v>2</v>
      </c>
      <c r="B9" s="100">
        <v>171218848</v>
      </c>
      <c r="C9" s="67" t="s">
        <v>81</v>
      </c>
      <c r="D9" s="68" t="s">
        <v>82</v>
      </c>
      <c r="E9" s="102" t="s">
        <v>80</v>
      </c>
      <c r="F9" s="102" t="s">
        <v>234</v>
      </c>
      <c r="G9" s="69"/>
      <c r="H9" s="70"/>
      <c r="I9" s="70"/>
      <c r="J9" s="70"/>
      <c r="K9" s="161" t="s">
        <v>232</v>
      </c>
      <c r="L9" s="162"/>
      <c r="M9" s="163"/>
      <c r="N9" t="s">
        <v>233</v>
      </c>
    </row>
    <row r="10" spans="1:14" ht="20.100000000000001" customHeight="1">
      <c r="A10" s="65">
        <v>3</v>
      </c>
      <c r="B10" s="100">
        <v>2021526645</v>
      </c>
      <c r="C10" s="67" t="s">
        <v>83</v>
      </c>
      <c r="D10" s="68" t="s">
        <v>84</v>
      </c>
      <c r="E10" s="102" t="s">
        <v>80</v>
      </c>
      <c r="F10" s="102" t="s">
        <v>235</v>
      </c>
      <c r="G10" s="69"/>
      <c r="H10" s="70"/>
      <c r="I10" s="70"/>
      <c r="J10" s="70"/>
      <c r="K10" s="161" t="s">
        <v>234</v>
      </c>
      <c r="L10" s="162"/>
      <c r="M10" s="163"/>
      <c r="N10" t="s">
        <v>233</v>
      </c>
    </row>
    <row r="11" spans="1:14" ht="20.100000000000001" customHeight="1">
      <c r="A11" s="65">
        <v>4</v>
      </c>
      <c r="B11" s="100">
        <v>2021416587</v>
      </c>
      <c r="C11" s="67" t="s">
        <v>85</v>
      </c>
      <c r="D11" s="68" t="s">
        <v>86</v>
      </c>
      <c r="E11" s="102" t="s">
        <v>80</v>
      </c>
      <c r="F11" s="102" t="s">
        <v>236</v>
      </c>
      <c r="G11" s="69"/>
      <c r="H11" s="70"/>
      <c r="I11" s="70"/>
      <c r="J11" s="70"/>
      <c r="K11" s="161" t="s">
        <v>232</v>
      </c>
      <c r="L11" s="162"/>
      <c r="M11" s="163"/>
      <c r="N11" t="s">
        <v>233</v>
      </c>
    </row>
    <row r="12" spans="1:14" ht="20.100000000000001" customHeight="1">
      <c r="A12" s="65">
        <v>5</v>
      </c>
      <c r="B12" s="100">
        <v>1921336161</v>
      </c>
      <c r="C12" s="67" t="s">
        <v>87</v>
      </c>
      <c r="D12" s="68" t="s">
        <v>88</v>
      </c>
      <c r="E12" s="102" t="s">
        <v>80</v>
      </c>
      <c r="F12" s="102" t="s">
        <v>237</v>
      </c>
      <c r="G12" s="69"/>
      <c r="H12" s="70"/>
      <c r="I12" s="70"/>
      <c r="J12" s="70"/>
      <c r="K12" s="161" t="s">
        <v>234</v>
      </c>
      <c r="L12" s="162"/>
      <c r="M12" s="163"/>
      <c r="N12" t="s">
        <v>233</v>
      </c>
    </row>
    <row r="13" spans="1:14" ht="20.100000000000001" customHeight="1">
      <c r="A13" s="65">
        <v>6</v>
      </c>
      <c r="B13" s="100">
        <v>1921336183</v>
      </c>
      <c r="C13" s="67" t="s">
        <v>89</v>
      </c>
      <c r="D13" s="68" t="s">
        <v>90</v>
      </c>
      <c r="E13" s="102" t="s">
        <v>80</v>
      </c>
      <c r="F13" s="102" t="s">
        <v>237</v>
      </c>
      <c r="G13" s="69"/>
      <c r="H13" s="70"/>
      <c r="I13" s="70"/>
      <c r="J13" s="70"/>
      <c r="K13" s="161" t="s">
        <v>234</v>
      </c>
      <c r="L13" s="162"/>
      <c r="M13" s="163"/>
      <c r="N13" t="s">
        <v>233</v>
      </c>
    </row>
    <row r="14" spans="1:14" ht="20.100000000000001" customHeight="1">
      <c r="A14" s="65">
        <v>7</v>
      </c>
      <c r="B14" s="100">
        <v>1911616920</v>
      </c>
      <c r="C14" s="67" t="s">
        <v>91</v>
      </c>
      <c r="D14" s="68" t="s">
        <v>92</v>
      </c>
      <c r="E14" s="102" t="s">
        <v>80</v>
      </c>
      <c r="F14" s="102" t="s">
        <v>238</v>
      </c>
      <c r="G14" s="69"/>
      <c r="H14" s="70"/>
      <c r="I14" s="70"/>
      <c r="J14" s="70"/>
      <c r="K14" s="161" t="s">
        <v>234</v>
      </c>
      <c r="L14" s="162"/>
      <c r="M14" s="163"/>
      <c r="N14" t="s">
        <v>233</v>
      </c>
    </row>
    <row r="15" spans="1:14" ht="20.100000000000001" customHeight="1">
      <c r="A15" s="65">
        <v>8</v>
      </c>
      <c r="B15" s="100">
        <v>1821413569</v>
      </c>
      <c r="C15" s="67" t="s">
        <v>93</v>
      </c>
      <c r="D15" s="68" t="s">
        <v>94</v>
      </c>
      <c r="E15" s="102" t="s">
        <v>80</v>
      </c>
      <c r="F15" s="102" t="s">
        <v>239</v>
      </c>
      <c r="G15" s="69"/>
      <c r="H15" s="70"/>
      <c r="I15" s="70"/>
      <c r="J15" s="70"/>
      <c r="K15" s="161" t="s">
        <v>234</v>
      </c>
      <c r="L15" s="162"/>
      <c r="M15" s="163"/>
      <c r="N15" t="s">
        <v>233</v>
      </c>
    </row>
    <row r="16" spans="1:14" ht="20.100000000000001" customHeight="1">
      <c r="A16" s="65">
        <v>9</v>
      </c>
      <c r="B16" s="100">
        <v>1920729646</v>
      </c>
      <c r="C16" s="67" t="s">
        <v>95</v>
      </c>
      <c r="D16" s="68" t="s">
        <v>96</v>
      </c>
      <c r="E16" s="102" t="s">
        <v>80</v>
      </c>
      <c r="F16" s="102" t="s">
        <v>240</v>
      </c>
      <c r="G16" s="69"/>
      <c r="H16" s="70"/>
      <c r="I16" s="70"/>
      <c r="J16" s="70"/>
      <c r="K16" s="161" t="s">
        <v>234</v>
      </c>
      <c r="L16" s="162"/>
      <c r="M16" s="163"/>
      <c r="N16" t="s">
        <v>233</v>
      </c>
    </row>
    <row r="17" spans="1:14" ht="20.100000000000001" customHeight="1">
      <c r="A17" s="65">
        <v>10</v>
      </c>
      <c r="B17" s="100">
        <v>1920524185</v>
      </c>
      <c r="C17" s="67" t="s">
        <v>97</v>
      </c>
      <c r="D17" s="68" t="s">
        <v>98</v>
      </c>
      <c r="E17" s="102" t="s">
        <v>80</v>
      </c>
      <c r="F17" s="102" t="s">
        <v>241</v>
      </c>
      <c r="G17" s="69"/>
      <c r="H17" s="70"/>
      <c r="I17" s="70"/>
      <c r="J17" s="70"/>
      <c r="K17" s="161" t="s">
        <v>234</v>
      </c>
      <c r="L17" s="162"/>
      <c r="M17" s="163"/>
      <c r="N17" t="s">
        <v>233</v>
      </c>
    </row>
    <row r="18" spans="1:14" ht="20.100000000000001" customHeight="1">
      <c r="A18" s="65">
        <v>11</v>
      </c>
      <c r="B18" s="100">
        <v>1921529129</v>
      </c>
      <c r="C18" s="67" t="s">
        <v>99</v>
      </c>
      <c r="D18" s="68" t="s">
        <v>100</v>
      </c>
      <c r="E18" s="102" t="s">
        <v>80</v>
      </c>
      <c r="F18" s="102" t="s">
        <v>241</v>
      </c>
      <c r="G18" s="69"/>
      <c r="H18" s="70"/>
      <c r="I18" s="70"/>
      <c r="J18" s="70"/>
      <c r="K18" s="161" t="s">
        <v>234</v>
      </c>
      <c r="L18" s="162"/>
      <c r="M18" s="163"/>
      <c r="N18" t="s">
        <v>233</v>
      </c>
    </row>
    <row r="19" spans="1:14" ht="20.100000000000001" customHeight="1">
      <c r="A19" s="65">
        <v>12</v>
      </c>
      <c r="B19" s="100">
        <v>1921173893</v>
      </c>
      <c r="C19" s="67" t="s">
        <v>101</v>
      </c>
      <c r="D19" s="68" t="s">
        <v>102</v>
      </c>
      <c r="E19" s="102" t="s">
        <v>80</v>
      </c>
      <c r="F19" s="102" t="s">
        <v>242</v>
      </c>
      <c r="G19" s="69"/>
      <c r="H19" s="70"/>
      <c r="I19" s="70"/>
      <c r="J19" s="70"/>
      <c r="K19" s="161" t="s">
        <v>234</v>
      </c>
      <c r="L19" s="162"/>
      <c r="M19" s="163"/>
      <c r="N19" t="s">
        <v>233</v>
      </c>
    </row>
    <row r="20" spans="1:14" ht="20.100000000000001" customHeight="1">
      <c r="A20" s="65">
        <v>13</v>
      </c>
      <c r="B20" s="100">
        <v>1921225259</v>
      </c>
      <c r="C20" s="67" t="s">
        <v>103</v>
      </c>
      <c r="D20" s="68" t="s">
        <v>104</v>
      </c>
      <c r="E20" s="102" t="s">
        <v>80</v>
      </c>
      <c r="F20" s="102" t="s">
        <v>243</v>
      </c>
      <c r="G20" s="69"/>
      <c r="H20" s="70"/>
      <c r="I20" s="70"/>
      <c r="J20" s="70"/>
      <c r="K20" s="161" t="s">
        <v>234</v>
      </c>
      <c r="L20" s="162"/>
      <c r="M20" s="163"/>
      <c r="N20" t="s">
        <v>233</v>
      </c>
    </row>
    <row r="21" spans="1:14" ht="20.100000000000001" customHeight="1">
      <c r="A21" s="65">
        <v>14</v>
      </c>
      <c r="B21" s="100">
        <v>1921255557</v>
      </c>
      <c r="C21" s="67" t="s">
        <v>105</v>
      </c>
      <c r="D21" s="68" t="s">
        <v>104</v>
      </c>
      <c r="E21" s="102" t="s">
        <v>80</v>
      </c>
      <c r="F21" s="102" t="s">
        <v>244</v>
      </c>
      <c r="G21" s="69"/>
      <c r="H21" s="70"/>
      <c r="I21" s="70"/>
      <c r="J21" s="70"/>
      <c r="K21" s="161" t="s">
        <v>234</v>
      </c>
      <c r="L21" s="162"/>
      <c r="M21" s="163"/>
      <c r="N21" t="s">
        <v>233</v>
      </c>
    </row>
    <row r="22" spans="1:14" ht="20.100000000000001" customHeight="1">
      <c r="A22" s="65">
        <v>15</v>
      </c>
      <c r="B22" s="100">
        <v>1921623471</v>
      </c>
      <c r="C22" s="67" t="s">
        <v>106</v>
      </c>
      <c r="D22" s="68" t="s">
        <v>104</v>
      </c>
      <c r="E22" s="102" t="s">
        <v>80</v>
      </c>
      <c r="F22" s="102" t="s">
        <v>245</v>
      </c>
      <c r="G22" s="69"/>
      <c r="H22" s="70"/>
      <c r="I22" s="70"/>
      <c r="J22" s="70"/>
      <c r="K22" s="161" t="s">
        <v>234</v>
      </c>
      <c r="L22" s="162"/>
      <c r="M22" s="163"/>
      <c r="N22" t="s">
        <v>233</v>
      </c>
    </row>
    <row r="23" spans="1:14" ht="20.100000000000001" customHeight="1">
      <c r="A23" s="65">
        <v>16</v>
      </c>
      <c r="B23" s="100">
        <v>1920215044</v>
      </c>
      <c r="C23" s="67" t="s">
        <v>107</v>
      </c>
      <c r="D23" s="68" t="s">
        <v>108</v>
      </c>
      <c r="E23" s="102" t="s">
        <v>80</v>
      </c>
      <c r="F23" s="102" t="s">
        <v>246</v>
      </c>
      <c r="G23" s="69"/>
      <c r="H23" s="70"/>
      <c r="I23" s="70"/>
      <c r="J23" s="70"/>
      <c r="K23" s="161" t="s">
        <v>232</v>
      </c>
      <c r="L23" s="162"/>
      <c r="M23" s="163"/>
      <c r="N23" t="s">
        <v>233</v>
      </c>
    </row>
    <row r="24" spans="1:14" ht="20.100000000000001" customHeight="1">
      <c r="A24" s="65">
        <v>17</v>
      </c>
      <c r="B24" s="100">
        <v>1920216595</v>
      </c>
      <c r="C24" s="67" t="s">
        <v>109</v>
      </c>
      <c r="D24" s="68" t="s">
        <v>110</v>
      </c>
      <c r="E24" s="102" t="s">
        <v>80</v>
      </c>
      <c r="F24" s="102" t="s">
        <v>246</v>
      </c>
      <c r="G24" s="69"/>
      <c r="H24" s="70"/>
      <c r="I24" s="70"/>
      <c r="J24" s="70"/>
      <c r="K24" s="161" t="s">
        <v>232</v>
      </c>
      <c r="L24" s="162"/>
      <c r="M24" s="163"/>
      <c r="N24" t="s">
        <v>233</v>
      </c>
    </row>
    <row r="25" spans="1:14" ht="20.100000000000001" customHeight="1">
      <c r="A25" s="65">
        <v>18</v>
      </c>
      <c r="B25" s="100">
        <v>1921333031</v>
      </c>
      <c r="C25" s="67" t="s">
        <v>111</v>
      </c>
      <c r="D25" s="68" t="s">
        <v>112</v>
      </c>
      <c r="E25" s="102" t="s">
        <v>80</v>
      </c>
      <c r="F25" s="102" t="s">
        <v>237</v>
      </c>
      <c r="G25" s="69"/>
      <c r="H25" s="70"/>
      <c r="I25" s="70"/>
      <c r="J25" s="70"/>
      <c r="K25" s="161" t="s">
        <v>234</v>
      </c>
      <c r="L25" s="162"/>
      <c r="M25" s="163"/>
      <c r="N25" t="s">
        <v>233</v>
      </c>
    </row>
    <row r="26" spans="1:14" ht="20.100000000000001" customHeight="1">
      <c r="A26" s="65">
        <v>19</v>
      </c>
      <c r="B26" s="100">
        <v>1920644949</v>
      </c>
      <c r="C26" s="67" t="s">
        <v>113</v>
      </c>
      <c r="D26" s="68" t="s">
        <v>114</v>
      </c>
      <c r="E26" s="102" t="s">
        <v>80</v>
      </c>
      <c r="F26" s="102" t="s">
        <v>247</v>
      </c>
      <c r="G26" s="69"/>
      <c r="H26" s="70"/>
      <c r="I26" s="70"/>
      <c r="J26" s="70"/>
      <c r="K26" s="161" t="s">
        <v>234</v>
      </c>
      <c r="L26" s="162"/>
      <c r="M26" s="163"/>
      <c r="N26" t="s">
        <v>233</v>
      </c>
    </row>
    <row r="27" spans="1:14" ht="20.100000000000001" customHeight="1">
      <c r="A27" s="65">
        <v>20</v>
      </c>
      <c r="B27" s="100">
        <v>1921639088</v>
      </c>
      <c r="C27" s="67" t="s">
        <v>115</v>
      </c>
      <c r="D27" s="68" t="s">
        <v>116</v>
      </c>
      <c r="E27" s="102" t="s">
        <v>80</v>
      </c>
      <c r="F27" s="102" t="s">
        <v>245</v>
      </c>
      <c r="G27" s="69"/>
      <c r="H27" s="70"/>
      <c r="I27" s="70"/>
      <c r="J27" s="70"/>
      <c r="K27" s="161" t="s">
        <v>232</v>
      </c>
      <c r="L27" s="162"/>
      <c r="M27" s="163"/>
      <c r="N27" t="s">
        <v>233</v>
      </c>
    </row>
    <row r="28" spans="1:14" ht="20.100000000000001" customHeight="1">
      <c r="A28" s="65">
        <v>21</v>
      </c>
      <c r="B28" s="100">
        <v>1921123310</v>
      </c>
      <c r="C28" s="67" t="s">
        <v>117</v>
      </c>
      <c r="D28" s="68" t="s">
        <v>118</v>
      </c>
      <c r="E28" s="102" t="s">
        <v>80</v>
      </c>
      <c r="F28" s="102" t="s">
        <v>248</v>
      </c>
      <c r="G28" s="69"/>
      <c r="H28" s="70"/>
      <c r="I28" s="70"/>
      <c r="J28" s="70"/>
      <c r="K28" s="161" t="s">
        <v>232</v>
      </c>
      <c r="L28" s="162"/>
      <c r="M28" s="163"/>
      <c r="N28" t="s">
        <v>233</v>
      </c>
    </row>
    <row r="29" spans="1:14" ht="20.100000000000001" customHeight="1">
      <c r="A29" s="65">
        <v>22</v>
      </c>
      <c r="B29" s="100">
        <v>1921418568</v>
      </c>
      <c r="C29" s="67" t="s">
        <v>119</v>
      </c>
      <c r="D29" s="68" t="s">
        <v>120</v>
      </c>
      <c r="E29" s="102" t="s">
        <v>80</v>
      </c>
      <c r="F29" s="102" t="s">
        <v>231</v>
      </c>
      <c r="G29" s="69"/>
      <c r="H29" s="70"/>
      <c r="I29" s="70"/>
      <c r="J29" s="70"/>
      <c r="K29" s="161" t="s">
        <v>232</v>
      </c>
      <c r="L29" s="162"/>
      <c r="M29" s="163"/>
      <c r="N29" t="s">
        <v>233</v>
      </c>
    </row>
    <row r="30" spans="1:14" ht="20.100000000000001" customHeight="1">
      <c r="A30" s="65">
        <v>23</v>
      </c>
      <c r="B30" s="100">
        <v>1911237828</v>
      </c>
      <c r="C30" s="67" t="s">
        <v>106</v>
      </c>
      <c r="D30" s="68" t="s">
        <v>121</v>
      </c>
      <c r="E30" s="102" t="s">
        <v>80</v>
      </c>
      <c r="F30" s="102" t="s">
        <v>249</v>
      </c>
      <c r="G30" s="69"/>
      <c r="H30" s="70"/>
      <c r="I30" s="70"/>
      <c r="J30" s="70"/>
      <c r="K30" s="161" t="s">
        <v>234</v>
      </c>
      <c r="L30" s="162"/>
      <c r="M30" s="163"/>
      <c r="N30" t="s">
        <v>233</v>
      </c>
    </row>
    <row r="31" spans="1:14" ht="20.100000000000001" customHeight="1">
      <c r="A31" s="65">
        <v>24</v>
      </c>
      <c r="B31" s="100">
        <v>1921113135</v>
      </c>
      <c r="C31" s="67" t="s">
        <v>122</v>
      </c>
      <c r="D31" s="68" t="s">
        <v>123</v>
      </c>
      <c r="E31" s="102" t="s">
        <v>80</v>
      </c>
      <c r="F31" s="102" t="s">
        <v>250</v>
      </c>
      <c r="G31" s="69"/>
      <c r="H31" s="70"/>
      <c r="I31" s="70"/>
      <c r="J31" s="70"/>
      <c r="K31" s="161" t="s">
        <v>234</v>
      </c>
      <c r="L31" s="162"/>
      <c r="M31" s="163"/>
      <c r="N31" t="s">
        <v>233</v>
      </c>
    </row>
    <row r="32" spans="1:14" ht="20.100000000000001" customHeight="1">
      <c r="A32" s="65">
        <v>25</v>
      </c>
      <c r="B32" s="100">
        <v>1910237795</v>
      </c>
      <c r="C32" s="67" t="s">
        <v>124</v>
      </c>
      <c r="D32" s="68" t="s">
        <v>125</v>
      </c>
      <c r="E32" s="102" t="s">
        <v>80</v>
      </c>
      <c r="F32" s="102" t="s">
        <v>249</v>
      </c>
      <c r="G32" s="69"/>
      <c r="H32" s="70"/>
      <c r="I32" s="70"/>
      <c r="J32" s="70"/>
      <c r="K32" s="161" t="s">
        <v>232</v>
      </c>
      <c r="L32" s="162"/>
      <c r="M32" s="163"/>
      <c r="N32" t="s">
        <v>233</v>
      </c>
    </row>
    <row r="33" spans="1:14" ht="20.100000000000001" customHeight="1">
      <c r="A33" s="65">
        <v>26</v>
      </c>
      <c r="B33" s="100">
        <v>1921116403</v>
      </c>
      <c r="C33" s="67" t="s">
        <v>126</v>
      </c>
      <c r="D33" s="68" t="s">
        <v>127</v>
      </c>
      <c r="E33" s="102" t="s">
        <v>80</v>
      </c>
      <c r="F33" s="102" t="s">
        <v>251</v>
      </c>
      <c r="G33" s="69"/>
      <c r="H33" s="70"/>
      <c r="I33" s="70"/>
      <c r="J33" s="70"/>
      <c r="K33" s="161" t="s">
        <v>232</v>
      </c>
      <c r="L33" s="162"/>
      <c r="M33" s="163"/>
      <c r="N33" t="s">
        <v>233</v>
      </c>
    </row>
    <row r="34" spans="1:14" ht="20.100000000000001" customHeight="1">
      <c r="A34" s="65">
        <v>27</v>
      </c>
      <c r="B34" s="100">
        <v>1920253046</v>
      </c>
      <c r="C34" s="67" t="s">
        <v>128</v>
      </c>
      <c r="D34" s="68" t="s">
        <v>129</v>
      </c>
      <c r="E34" s="102" t="s">
        <v>80</v>
      </c>
      <c r="F34" s="102" t="s">
        <v>244</v>
      </c>
      <c r="G34" s="69"/>
      <c r="H34" s="70"/>
      <c r="I34" s="70"/>
      <c r="J34" s="70"/>
      <c r="K34" s="161" t="s">
        <v>234</v>
      </c>
      <c r="L34" s="162"/>
      <c r="M34" s="163"/>
      <c r="N34" t="s">
        <v>233</v>
      </c>
    </row>
    <row r="35" spans="1:14" ht="20.100000000000001" customHeight="1">
      <c r="A35" s="65">
        <v>28</v>
      </c>
      <c r="B35" s="100">
        <v>1921644916</v>
      </c>
      <c r="C35" s="67" t="s">
        <v>130</v>
      </c>
      <c r="D35" s="68" t="s">
        <v>131</v>
      </c>
      <c r="E35" s="102" t="s">
        <v>80</v>
      </c>
      <c r="F35" s="102" t="s">
        <v>248</v>
      </c>
      <c r="G35" s="69"/>
      <c r="H35" s="70"/>
      <c r="I35" s="70"/>
      <c r="J35" s="70"/>
      <c r="K35" s="161" t="s">
        <v>234</v>
      </c>
      <c r="L35" s="162"/>
      <c r="M35" s="163"/>
      <c r="N35" t="s">
        <v>233</v>
      </c>
    </row>
    <row r="36" spans="1:14" ht="20.100000000000001" customHeight="1">
      <c r="A36" s="65">
        <v>29</v>
      </c>
      <c r="B36" s="100">
        <v>1921123271</v>
      </c>
      <c r="C36" s="67" t="s">
        <v>132</v>
      </c>
      <c r="D36" s="68" t="s">
        <v>133</v>
      </c>
      <c r="E36" s="102" t="s">
        <v>80</v>
      </c>
      <c r="F36" s="102" t="s">
        <v>248</v>
      </c>
      <c r="G36" s="69"/>
      <c r="H36" s="70"/>
      <c r="I36" s="70"/>
      <c r="J36" s="70"/>
      <c r="K36" s="161" t="s">
        <v>234</v>
      </c>
      <c r="L36" s="162"/>
      <c r="M36" s="163"/>
      <c r="N36" t="s">
        <v>233</v>
      </c>
    </row>
    <row r="37" spans="1:14" ht="20.100000000000001" customHeight="1">
      <c r="A37" s="72">
        <v>30</v>
      </c>
      <c r="B37" s="100">
        <v>1910237798</v>
      </c>
      <c r="C37" s="67" t="s">
        <v>134</v>
      </c>
      <c r="D37" s="68" t="s">
        <v>135</v>
      </c>
      <c r="E37" s="102" t="s">
        <v>80</v>
      </c>
      <c r="F37" s="102" t="s">
        <v>249</v>
      </c>
      <c r="G37" s="73"/>
      <c r="H37" s="74"/>
      <c r="I37" s="74"/>
      <c r="J37" s="74"/>
      <c r="K37" s="161" t="s">
        <v>234</v>
      </c>
      <c r="L37" s="162"/>
      <c r="M37" s="163"/>
      <c r="N37" t="s">
        <v>233</v>
      </c>
    </row>
    <row r="38" spans="1:14" ht="20.100000000000001" customHeight="1">
      <c r="A38" s="92">
        <v>31</v>
      </c>
      <c r="B38" s="101">
        <v>1920326341</v>
      </c>
      <c r="C38" s="94" t="s">
        <v>136</v>
      </c>
      <c r="D38" s="95" t="s">
        <v>137</v>
      </c>
      <c r="E38" s="103" t="s">
        <v>80</v>
      </c>
      <c r="F38" s="103" t="s">
        <v>252</v>
      </c>
      <c r="G38" s="96"/>
      <c r="H38" s="97"/>
      <c r="I38" s="97"/>
      <c r="J38" s="97"/>
      <c r="K38" s="171" t="s">
        <v>232</v>
      </c>
      <c r="L38" s="172"/>
      <c r="M38" s="173"/>
      <c r="N38" t="s">
        <v>233</v>
      </c>
    </row>
    <row r="39" spans="1:14" ht="20.100000000000001" customHeight="1">
      <c r="A39" s="65">
        <v>32</v>
      </c>
      <c r="B39" s="100">
        <v>1910611816</v>
      </c>
      <c r="C39" s="67" t="s">
        <v>138</v>
      </c>
      <c r="D39" s="68" t="s">
        <v>139</v>
      </c>
      <c r="E39" s="102" t="s">
        <v>80</v>
      </c>
      <c r="F39" s="102" t="s">
        <v>253</v>
      </c>
      <c r="G39" s="69"/>
      <c r="H39" s="70"/>
      <c r="I39" s="70"/>
      <c r="J39" s="70"/>
      <c r="K39" s="161" t="s">
        <v>234</v>
      </c>
      <c r="L39" s="162"/>
      <c r="M39" s="163"/>
      <c r="N39" t="s">
        <v>233</v>
      </c>
    </row>
    <row r="40" spans="1:14" ht="20.100000000000001" customHeight="1">
      <c r="A40" s="65">
        <v>33</v>
      </c>
      <c r="B40" s="100">
        <v>1921613387</v>
      </c>
      <c r="C40" s="67" t="s">
        <v>81</v>
      </c>
      <c r="D40" s="68" t="s">
        <v>140</v>
      </c>
      <c r="E40" s="102" t="s">
        <v>80</v>
      </c>
      <c r="F40" s="102" t="s">
        <v>234</v>
      </c>
      <c r="G40" s="69"/>
      <c r="H40" s="70"/>
      <c r="I40" s="70"/>
      <c r="J40" s="70"/>
      <c r="K40" s="161" t="s">
        <v>234</v>
      </c>
      <c r="L40" s="162"/>
      <c r="M40" s="163"/>
      <c r="N40" t="s">
        <v>233</v>
      </c>
    </row>
    <row r="41" spans="1:14" ht="20.100000000000001" customHeight="1">
      <c r="A41" s="65">
        <v>34</v>
      </c>
      <c r="B41" s="100">
        <v>1921161337</v>
      </c>
      <c r="C41" s="67" t="s">
        <v>141</v>
      </c>
      <c r="D41" s="68" t="s">
        <v>142</v>
      </c>
      <c r="E41" s="102" t="s">
        <v>80</v>
      </c>
      <c r="F41" s="102" t="s">
        <v>234</v>
      </c>
      <c r="G41" s="69"/>
      <c r="H41" s="70"/>
      <c r="I41" s="70"/>
      <c r="J41" s="70"/>
      <c r="K41" s="161" t="s">
        <v>234</v>
      </c>
      <c r="L41" s="162"/>
      <c r="M41" s="163"/>
      <c r="N41" t="s">
        <v>233</v>
      </c>
    </row>
    <row r="42" spans="1:14" ht="20.100000000000001" customHeight="1">
      <c r="A42" s="65">
        <v>35</v>
      </c>
      <c r="B42" s="100">
        <v>1920235334</v>
      </c>
      <c r="C42" s="67" t="s">
        <v>143</v>
      </c>
      <c r="D42" s="68" t="s">
        <v>144</v>
      </c>
      <c r="E42" s="102" t="s">
        <v>80</v>
      </c>
      <c r="F42" s="102" t="s">
        <v>254</v>
      </c>
      <c r="G42" s="69"/>
      <c r="H42" s="70"/>
      <c r="I42" s="70"/>
      <c r="J42" s="70"/>
      <c r="K42" s="161" t="s">
        <v>234</v>
      </c>
      <c r="L42" s="162"/>
      <c r="M42" s="163"/>
      <c r="N42" t="s">
        <v>233</v>
      </c>
    </row>
    <row r="43" spans="1:14" ht="20.100000000000001" customHeight="1">
      <c r="A43" s="65">
        <v>36</v>
      </c>
      <c r="B43" s="100">
        <v>2021410899</v>
      </c>
      <c r="C43" s="67" t="s">
        <v>145</v>
      </c>
      <c r="D43" s="68" t="s">
        <v>146</v>
      </c>
      <c r="E43" s="102" t="s">
        <v>80</v>
      </c>
      <c r="F43" s="102" t="s">
        <v>236</v>
      </c>
      <c r="G43" s="69"/>
      <c r="H43" s="70"/>
      <c r="I43" s="70"/>
      <c r="J43" s="70"/>
      <c r="K43" s="161" t="s">
        <v>232</v>
      </c>
      <c r="L43" s="162"/>
      <c r="M43" s="163"/>
      <c r="N43" t="s">
        <v>233</v>
      </c>
    </row>
    <row r="44" spans="1:14" ht="20.100000000000001" customHeight="1">
      <c r="A44" s="65">
        <v>37</v>
      </c>
      <c r="B44" s="100">
        <v>1910711372</v>
      </c>
      <c r="C44" s="67" t="s">
        <v>147</v>
      </c>
      <c r="D44" s="68" t="s">
        <v>148</v>
      </c>
      <c r="E44" s="102" t="s">
        <v>80</v>
      </c>
      <c r="F44" s="102" t="s">
        <v>255</v>
      </c>
      <c r="G44" s="69"/>
      <c r="H44" s="70"/>
      <c r="I44" s="70"/>
      <c r="J44" s="70"/>
      <c r="K44" s="161" t="s">
        <v>232</v>
      </c>
      <c r="L44" s="162"/>
      <c r="M44" s="163"/>
      <c r="N44" t="s">
        <v>233</v>
      </c>
    </row>
    <row r="45" spans="1:14" ht="20.100000000000001" customHeight="1">
      <c r="A45" s="65">
        <v>38</v>
      </c>
      <c r="B45" s="100">
        <v>1921113134</v>
      </c>
      <c r="C45" s="67" t="s">
        <v>149</v>
      </c>
      <c r="D45" s="68" t="s">
        <v>150</v>
      </c>
      <c r="E45" s="102" t="s">
        <v>80</v>
      </c>
      <c r="F45" s="102" t="s">
        <v>250</v>
      </c>
      <c r="G45" s="69"/>
      <c r="H45" s="70"/>
      <c r="I45" s="70"/>
      <c r="J45" s="70"/>
      <c r="K45" s="161" t="s">
        <v>234</v>
      </c>
      <c r="L45" s="162"/>
      <c r="M45" s="163"/>
      <c r="N45" t="s">
        <v>233</v>
      </c>
    </row>
    <row r="46" spans="1:14" ht="20.100000000000001" customHeight="1">
      <c r="A46" s="65">
        <v>39</v>
      </c>
      <c r="B46" s="100">
        <v>2020224162</v>
      </c>
      <c r="C46" s="67" t="s">
        <v>151</v>
      </c>
      <c r="D46" s="68" t="s">
        <v>152</v>
      </c>
      <c r="E46" s="102" t="s">
        <v>80</v>
      </c>
      <c r="F46" s="102" t="s">
        <v>256</v>
      </c>
      <c r="G46" s="69"/>
      <c r="H46" s="70"/>
      <c r="I46" s="70"/>
      <c r="J46" s="70"/>
      <c r="K46" s="161" t="s">
        <v>234</v>
      </c>
      <c r="L46" s="162"/>
      <c r="M46" s="163"/>
      <c r="N46" t="s">
        <v>233</v>
      </c>
    </row>
    <row r="47" spans="1:14" ht="20.100000000000001" customHeight="1">
      <c r="A47" s="65">
        <v>40</v>
      </c>
      <c r="B47" s="100">
        <v>1811626276</v>
      </c>
      <c r="C47" s="67" t="s">
        <v>153</v>
      </c>
      <c r="D47" s="68" t="s">
        <v>154</v>
      </c>
      <c r="E47" s="102" t="s">
        <v>80</v>
      </c>
      <c r="F47" s="102" t="s">
        <v>257</v>
      </c>
      <c r="G47" s="69"/>
      <c r="H47" s="70"/>
      <c r="I47" s="70"/>
      <c r="J47" s="70"/>
      <c r="K47" s="161" t="s">
        <v>232</v>
      </c>
      <c r="L47" s="162"/>
      <c r="M47" s="163"/>
      <c r="N47" t="s">
        <v>233</v>
      </c>
    </row>
    <row r="48" spans="1:14" ht="20.100000000000001" customHeight="1">
      <c r="A48" s="65">
        <v>41</v>
      </c>
      <c r="B48" s="100">
        <v>1920715733</v>
      </c>
      <c r="C48" s="67" t="s">
        <v>155</v>
      </c>
      <c r="D48" s="68" t="s">
        <v>79</v>
      </c>
      <c r="E48" s="102" t="s">
        <v>156</v>
      </c>
      <c r="F48" s="102" t="s">
        <v>240</v>
      </c>
      <c r="G48" s="69"/>
      <c r="H48" s="70"/>
      <c r="I48" s="70"/>
      <c r="J48" s="70"/>
      <c r="K48" s="161" t="s">
        <v>234</v>
      </c>
      <c r="L48" s="162"/>
      <c r="M48" s="163"/>
      <c r="N48" t="s">
        <v>233</v>
      </c>
    </row>
    <row r="49" spans="1:14" ht="20.100000000000001" customHeight="1">
      <c r="A49" s="65">
        <v>42</v>
      </c>
      <c r="B49" s="100">
        <v>1821415649</v>
      </c>
      <c r="C49" s="67" t="s">
        <v>81</v>
      </c>
      <c r="D49" s="68" t="s">
        <v>157</v>
      </c>
      <c r="E49" s="102" t="s">
        <v>156</v>
      </c>
      <c r="F49" s="102" t="s">
        <v>258</v>
      </c>
      <c r="G49" s="69"/>
      <c r="H49" s="70"/>
      <c r="I49" s="70"/>
      <c r="J49" s="70"/>
      <c r="K49" s="161" t="s">
        <v>234</v>
      </c>
      <c r="L49" s="162"/>
      <c r="M49" s="163"/>
      <c r="N49" t="s">
        <v>233</v>
      </c>
    </row>
    <row r="50" spans="1:14" ht="20.100000000000001" customHeight="1">
      <c r="A50" s="65">
        <v>43</v>
      </c>
      <c r="B50" s="100">
        <v>1811616477</v>
      </c>
      <c r="C50" s="67" t="s">
        <v>158</v>
      </c>
      <c r="D50" s="68" t="s">
        <v>159</v>
      </c>
      <c r="E50" s="102" t="s">
        <v>156</v>
      </c>
      <c r="F50" s="102" t="s">
        <v>238</v>
      </c>
      <c r="G50" s="69"/>
      <c r="H50" s="70"/>
      <c r="I50" s="70"/>
      <c r="J50" s="70"/>
      <c r="K50" s="161" t="s">
        <v>234</v>
      </c>
      <c r="L50" s="162"/>
      <c r="M50" s="163"/>
      <c r="N50" t="s">
        <v>233</v>
      </c>
    </row>
    <row r="51" spans="1:14" ht="20.100000000000001" customHeight="1">
      <c r="A51" s="65">
        <v>44</v>
      </c>
      <c r="B51" s="100">
        <v>2020346971</v>
      </c>
      <c r="C51" s="67" t="s">
        <v>160</v>
      </c>
      <c r="D51" s="68" t="s">
        <v>161</v>
      </c>
      <c r="E51" s="102" t="s">
        <v>156</v>
      </c>
      <c r="F51" s="102" t="s">
        <v>259</v>
      </c>
      <c r="G51" s="69"/>
      <c r="H51" s="70"/>
      <c r="I51" s="70"/>
      <c r="J51" s="70"/>
      <c r="K51" s="161" t="s">
        <v>232</v>
      </c>
      <c r="L51" s="162"/>
      <c r="M51" s="163"/>
      <c r="N51" t="s">
        <v>233</v>
      </c>
    </row>
    <row r="52" spans="1:14" ht="20.100000000000001" customHeight="1">
      <c r="A52" s="65">
        <v>45</v>
      </c>
      <c r="B52" s="100">
        <v>2020510896</v>
      </c>
      <c r="C52" s="67" t="s">
        <v>162</v>
      </c>
      <c r="D52" s="68" t="s">
        <v>161</v>
      </c>
      <c r="E52" s="102" t="s">
        <v>156</v>
      </c>
      <c r="F52" s="102" t="s">
        <v>260</v>
      </c>
      <c r="G52" s="69"/>
      <c r="H52" s="70"/>
      <c r="I52" s="70"/>
      <c r="J52" s="70"/>
      <c r="K52" s="161" t="s">
        <v>234</v>
      </c>
      <c r="L52" s="162"/>
      <c r="M52" s="163"/>
      <c r="N52" t="s">
        <v>233</v>
      </c>
    </row>
    <row r="53" spans="1:14" ht="20.100000000000001" customHeight="1">
      <c r="A53" s="65">
        <v>46</v>
      </c>
      <c r="B53" s="100">
        <v>1920261394</v>
      </c>
      <c r="C53" s="67" t="s">
        <v>163</v>
      </c>
      <c r="D53" s="68" t="s">
        <v>96</v>
      </c>
      <c r="E53" s="102" t="s">
        <v>156</v>
      </c>
      <c r="F53" s="102" t="s">
        <v>261</v>
      </c>
      <c r="G53" s="69"/>
      <c r="H53" s="70"/>
      <c r="I53" s="70"/>
      <c r="J53" s="70"/>
      <c r="K53" s="161" t="s">
        <v>234</v>
      </c>
      <c r="L53" s="162"/>
      <c r="M53" s="163"/>
      <c r="N53" t="s">
        <v>233</v>
      </c>
    </row>
    <row r="54" spans="1:14" ht="20.100000000000001" customHeight="1">
      <c r="A54" s="65">
        <v>47</v>
      </c>
      <c r="B54" s="100">
        <v>1920356195</v>
      </c>
      <c r="C54" s="67" t="s">
        <v>162</v>
      </c>
      <c r="D54" s="68" t="s">
        <v>96</v>
      </c>
      <c r="E54" s="102" t="s">
        <v>156</v>
      </c>
      <c r="F54" s="102" t="s">
        <v>262</v>
      </c>
      <c r="G54" s="69"/>
      <c r="H54" s="70"/>
      <c r="I54" s="70"/>
      <c r="J54" s="70"/>
      <c r="K54" s="161" t="s">
        <v>234</v>
      </c>
      <c r="L54" s="162"/>
      <c r="M54" s="163"/>
      <c r="N54" t="s">
        <v>233</v>
      </c>
    </row>
    <row r="55" spans="1:14" ht="20.100000000000001" customHeight="1">
      <c r="A55" s="65">
        <v>48</v>
      </c>
      <c r="B55" s="100">
        <v>1920225272</v>
      </c>
      <c r="C55" s="67" t="s">
        <v>164</v>
      </c>
      <c r="D55" s="68" t="s">
        <v>165</v>
      </c>
      <c r="E55" s="102" t="s">
        <v>156</v>
      </c>
      <c r="F55" s="102" t="s">
        <v>243</v>
      </c>
      <c r="G55" s="69"/>
      <c r="H55" s="70"/>
      <c r="I55" s="70"/>
      <c r="J55" s="70"/>
      <c r="K55" s="161" t="s">
        <v>234</v>
      </c>
      <c r="L55" s="162"/>
      <c r="M55" s="163"/>
      <c r="N55" t="s">
        <v>233</v>
      </c>
    </row>
    <row r="56" spans="1:14" ht="20.100000000000001" customHeight="1">
      <c r="A56" s="65">
        <v>49</v>
      </c>
      <c r="B56" s="100">
        <v>1921633981</v>
      </c>
      <c r="C56" s="67" t="s">
        <v>166</v>
      </c>
      <c r="D56" s="68" t="s">
        <v>167</v>
      </c>
      <c r="E56" s="102" t="s">
        <v>156</v>
      </c>
      <c r="F56" s="102" t="s">
        <v>247</v>
      </c>
      <c r="G56" s="69"/>
      <c r="H56" s="70"/>
      <c r="I56" s="70"/>
      <c r="J56" s="70"/>
      <c r="K56" s="161" t="s">
        <v>234</v>
      </c>
      <c r="L56" s="162"/>
      <c r="M56" s="163"/>
      <c r="N56" t="s">
        <v>233</v>
      </c>
    </row>
    <row r="57" spans="1:14" ht="20.100000000000001" customHeight="1">
      <c r="A57" s="65">
        <v>50</v>
      </c>
      <c r="B57" s="100">
        <v>1921416558</v>
      </c>
      <c r="C57" s="67" t="s">
        <v>168</v>
      </c>
      <c r="D57" s="68" t="s">
        <v>169</v>
      </c>
      <c r="E57" s="102" t="s">
        <v>156</v>
      </c>
      <c r="F57" s="102" t="s">
        <v>231</v>
      </c>
      <c r="G57" s="69"/>
      <c r="H57" s="70"/>
      <c r="I57" s="70"/>
      <c r="J57" s="70"/>
      <c r="K57" s="161" t="s">
        <v>234</v>
      </c>
      <c r="L57" s="162"/>
      <c r="M57" s="163"/>
      <c r="N57" t="s">
        <v>233</v>
      </c>
    </row>
    <row r="58" spans="1:14" ht="20.100000000000001" customHeight="1">
      <c r="A58" s="65">
        <v>51</v>
      </c>
      <c r="B58" s="100">
        <v>1910237789</v>
      </c>
      <c r="C58" s="67" t="s">
        <v>170</v>
      </c>
      <c r="D58" s="68" t="s">
        <v>171</v>
      </c>
      <c r="E58" s="102" t="s">
        <v>156</v>
      </c>
      <c r="F58" s="102" t="s">
        <v>249</v>
      </c>
      <c r="G58" s="69"/>
      <c r="H58" s="70"/>
      <c r="I58" s="70"/>
      <c r="J58" s="70"/>
      <c r="K58" s="161" t="s">
        <v>234</v>
      </c>
      <c r="L58" s="162"/>
      <c r="M58" s="163"/>
      <c r="N58" t="s">
        <v>233</v>
      </c>
    </row>
    <row r="59" spans="1:14" ht="20.100000000000001" customHeight="1">
      <c r="A59" s="65">
        <v>52</v>
      </c>
      <c r="B59" s="100">
        <v>1920318536</v>
      </c>
      <c r="C59" s="67" t="s">
        <v>172</v>
      </c>
      <c r="D59" s="68" t="s">
        <v>114</v>
      </c>
      <c r="E59" s="102" t="s">
        <v>156</v>
      </c>
      <c r="F59" s="102" t="s">
        <v>263</v>
      </c>
      <c r="G59" s="69"/>
      <c r="H59" s="70"/>
      <c r="I59" s="70"/>
      <c r="J59" s="70"/>
      <c r="K59" s="161" t="s">
        <v>234</v>
      </c>
      <c r="L59" s="162"/>
      <c r="M59" s="163"/>
      <c r="N59" t="s">
        <v>233</v>
      </c>
    </row>
    <row r="60" spans="1:14" ht="20.100000000000001" customHeight="1">
      <c r="A60" s="65">
        <v>53</v>
      </c>
      <c r="B60" s="100">
        <v>1921413548</v>
      </c>
      <c r="C60" s="67" t="s">
        <v>173</v>
      </c>
      <c r="D60" s="68" t="s">
        <v>116</v>
      </c>
      <c r="E60" s="102" t="s">
        <v>156</v>
      </c>
      <c r="F60" s="102" t="s">
        <v>231</v>
      </c>
      <c r="G60" s="69"/>
      <c r="H60" s="70"/>
      <c r="I60" s="70"/>
      <c r="J60" s="70"/>
      <c r="K60" s="161" t="s">
        <v>234</v>
      </c>
      <c r="L60" s="162"/>
      <c r="M60" s="163"/>
      <c r="N60" t="s">
        <v>233</v>
      </c>
    </row>
    <row r="61" spans="1:14" ht="20.100000000000001" customHeight="1">
      <c r="A61" s="65">
        <v>54</v>
      </c>
      <c r="B61" s="100">
        <v>1811225066</v>
      </c>
      <c r="C61" s="67" t="s">
        <v>174</v>
      </c>
      <c r="D61" s="68" t="s">
        <v>175</v>
      </c>
      <c r="E61" s="102" t="s">
        <v>156</v>
      </c>
      <c r="F61" s="102" t="s">
        <v>264</v>
      </c>
      <c r="G61" s="69"/>
      <c r="H61" s="70"/>
      <c r="I61" s="70"/>
      <c r="J61" s="70"/>
      <c r="K61" s="161" t="s">
        <v>234</v>
      </c>
      <c r="L61" s="162"/>
      <c r="M61" s="163"/>
      <c r="N61" t="s">
        <v>233</v>
      </c>
    </row>
    <row r="63" spans="1:14" s="56" customFormat="1">
      <c r="B63" s="174" t="s">
        <v>57</v>
      </c>
      <c r="C63" s="174"/>
      <c r="D63" s="57"/>
      <c r="E63" s="158" t="s">
        <v>77</v>
      </c>
      <c r="F63" s="158"/>
      <c r="G63" s="158"/>
      <c r="H63" s="158"/>
      <c r="I63" s="158"/>
      <c r="J63" s="158"/>
      <c r="K63" s="58" t="s">
        <v>225</v>
      </c>
    </row>
    <row r="64" spans="1:14" s="56" customFormat="1">
      <c r="B64" s="174" t="s">
        <v>59</v>
      </c>
      <c r="C64" s="174"/>
      <c r="D64" s="59" t="s">
        <v>265</v>
      </c>
      <c r="E64" s="175" t="s">
        <v>227</v>
      </c>
      <c r="F64" s="175"/>
      <c r="G64" s="175"/>
      <c r="H64" s="175"/>
      <c r="I64" s="175"/>
      <c r="J64" s="175"/>
      <c r="K64" s="60" t="s">
        <v>60</v>
      </c>
      <c r="L64" s="61" t="s">
        <v>61</v>
      </c>
      <c r="M64" s="61">
        <v>1</v>
      </c>
    </row>
    <row r="65" spans="1:14" s="62" customFormat="1" ht="18.75" customHeight="1">
      <c r="B65" s="63" t="s">
        <v>228</v>
      </c>
      <c r="C65" s="159" t="s">
        <v>229</v>
      </c>
      <c r="D65" s="159"/>
      <c r="E65" s="159"/>
      <c r="F65" s="159"/>
      <c r="G65" s="159"/>
      <c r="H65" s="159"/>
      <c r="I65" s="159"/>
      <c r="J65" s="159"/>
      <c r="K65" s="60" t="s">
        <v>62</v>
      </c>
      <c r="L65" s="60" t="s">
        <v>61</v>
      </c>
      <c r="M65" s="176" t="s">
        <v>223</v>
      </c>
    </row>
    <row r="66" spans="1:14" s="62" customFormat="1" ht="18.75" customHeight="1">
      <c r="A66" s="160" t="s">
        <v>266</v>
      </c>
      <c r="B66" s="160"/>
      <c r="C66" s="160"/>
      <c r="D66" s="160"/>
      <c r="E66" s="160"/>
      <c r="F66" s="160"/>
      <c r="G66" s="160"/>
      <c r="H66" s="160"/>
      <c r="I66" s="160"/>
      <c r="J66" s="160"/>
      <c r="K66" s="60" t="s">
        <v>63</v>
      </c>
      <c r="L66" s="60" t="s">
        <v>61</v>
      </c>
      <c r="M66" s="60">
        <v>1</v>
      </c>
    </row>
    <row r="67" spans="1:14" ht="9" customHeight="1"/>
    <row r="68" spans="1:14" ht="15" customHeight="1">
      <c r="A68" s="154" t="s">
        <v>4</v>
      </c>
      <c r="B68" s="155" t="s">
        <v>64</v>
      </c>
      <c r="C68" s="156" t="s">
        <v>9</v>
      </c>
      <c r="D68" s="157" t="s">
        <v>10</v>
      </c>
      <c r="E68" s="155" t="s">
        <v>75</v>
      </c>
      <c r="F68" s="155" t="s">
        <v>76</v>
      </c>
      <c r="G68" s="155" t="s">
        <v>66</v>
      </c>
      <c r="H68" s="155" t="s">
        <v>67</v>
      </c>
      <c r="I68" s="164" t="s">
        <v>56</v>
      </c>
      <c r="J68" s="164"/>
      <c r="K68" s="165" t="s">
        <v>68</v>
      </c>
      <c r="L68" s="166"/>
      <c r="M68" s="167"/>
    </row>
    <row r="69" spans="1:14" ht="27" customHeight="1">
      <c r="A69" s="154"/>
      <c r="B69" s="154"/>
      <c r="C69" s="156"/>
      <c r="D69" s="157"/>
      <c r="E69" s="154"/>
      <c r="F69" s="154"/>
      <c r="G69" s="154"/>
      <c r="H69" s="154"/>
      <c r="I69" s="64" t="s">
        <v>69</v>
      </c>
      <c r="J69" s="64" t="s">
        <v>70</v>
      </c>
      <c r="K69" s="168"/>
      <c r="L69" s="169"/>
      <c r="M69" s="170"/>
    </row>
    <row r="70" spans="1:14" ht="20.100000000000001" customHeight="1">
      <c r="A70" s="65">
        <v>1</v>
      </c>
      <c r="B70" s="100">
        <v>1921418706</v>
      </c>
      <c r="C70" s="67" t="s">
        <v>176</v>
      </c>
      <c r="D70" s="68" t="s">
        <v>120</v>
      </c>
      <c r="E70" s="102" t="s">
        <v>156</v>
      </c>
      <c r="F70" s="102" t="s">
        <v>231</v>
      </c>
      <c r="G70" s="69"/>
      <c r="H70" s="70"/>
      <c r="I70" s="70"/>
      <c r="J70" s="70"/>
      <c r="K70" s="171" t="s">
        <v>234</v>
      </c>
      <c r="L70" s="172"/>
      <c r="M70" s="173"/>
      <c r="N70" t="s">
        <v>233</v>
      </c>
    </row>
    <row r="71" spans="1:14" ht="20.100000000000001" customHeight="1">
      <c r="A71" s="65">
        <v>2</v>
      </c>
      <c r="B71" s="100">
        <v>2020514997</v>
      </c>
      <c r="C71" s="67" t="s">
        <v>177</v>
      </c>
      <c r="D71" s="68" t="s">
        <v>120</v>
      </c>
      <c r="E71" s="102" t="s">
        <v>156</v>
      </c>
      <c r="F71" s="102" t="s">
        <v>260</v>
      </c>
      <c r="G71" s="69"/>
      <c r="H71" s="70"/>
      <c r="I71" s="70"/>
      <c r="J71" s="70"/>
      <c r="K71" s="161" t="s">
        <v>234</v>
      </c>
      <c r="L71" s="162"/>
      <c r="M71" s="163"/>
      <c r="N71" t="s">
        <v>233</v>
      </c>
    </row>
    <row r="72" spans="1:14" ht="20.100000000000001" customHeight="1">
      <c r="A72" s="65">
        <v>3</v>
      </c>
      <c r="B72" s="100">
        <v>1911127341</v>
      </c>
      <c r="C72" s="67" t="s">
        <v>178</v>
      </c>
      <c r="D72" s="68" t="s">
        <v>179</v>
      </c>
      <c r="E72" s="102" t="s">
        <v>156</v>
      </c>
      <c r="F72" s="102" t="s">
        <v>267</v>
      </c>
      <c r="G72" s="69"/>
      <c r="H72" s="70"/>
      <c r="I72" s="70"/>
      <c r="J72" s="70"/>
      <c r="K72" s="161" t="s">
        <v>232</v>
      </c>
      <c r="L72" s="162"/>
      <c r="M72" s="163"/>
      <c r="N72" t="s">
        <v>233</v>
      </c>
    </row>
    <row r="73" spans="1:14" ht="20.100000000000001" customHeight="1">
      <c r="A73" s="65">
        <v>4</v>
      </c>
      <c r="B73" s="100">
        <v>1921126503</v>
      </c>
      <c r="C73" s="67" t="s">
        <v>180</v>
      </c>
      <c r="D73" s="68" t="s">
        <v>181</v>
      </c>
      <c r="E73" s="102" t="s">
        <v>156</v>
      </c>
      <c r="F73" s="102" t="s">
        <v>248</v>
      </c>
      <c r="G73" s="69"/>
      <c r="H73" s="70"/>
      <c r="I73" s="70"/>
      <c r="J73" s="70"/>
      <c r="K73" s="161" t="s">
        <v>234</v>
      </c>
      <c r="L73" s="162"/>
      <c r="M73" s="163"/>
      <c r="N73" t="s">
        <v>233</v>
      </c>
    </row>
    <row r="74" spans="1:14" ht="20.100000000000001" customHeight="1">
      <c r="A74" s="65">
        <v>5</v>
      </c>
      <c r="B74" s="100">
        <v>1921123178</v>
      </c>
      <c r="C74" s="67" t="s">
        <v>182</v>
      </c>
      <c r="D74" s="68" t="s">
        <v>183</v>
      </c>
      <c r="E74" s="102" t="s">
        <v>156</v>
      </c>
      <c r="F74" s="102" t="s">
        <v>268</v>
      </c>
      <c r="G74" s="69"/>
      <c r="H74" s="70"/>
      <c r="I74" s="70"/>
      <c r="J74" s="70"/>
      <c r="K74" s="161" t="s">
        <v>232</v>
      </c>
      <c r="L74" s="162"/>
      <c r="M74" s="163"/>
      <c r="N74" t="s">
        <v>233</v>
      </c>
    </row>
    <row r="75" spans="1:14" ht="20.100000000000001" customHeight="1">
      <c r="A75" s="65">
        <v>6</v>
      </c>
      <c r="B75" s="100">
        <v>2021213739</v>
      </c>
      <c r="C75" s="67" t="s">
        <v>184</v>
      </c>
      <c r="D75" s="68" t="s">
        <v>183</v>
      </c>
      <c r="E75" s="102" t="s">
        <v>156</v>
      </c>
      <c r="F75" s="102" t="s">
        <v>269</v>
      </c>
      <c r="G75" s="69"/>
      <c r="H75" s="70"/>
      <c r="I75" s="70"/>
      <c r="J75" s="70"/>
      <c r="K75" s="161" t="s">
        <v>232</v>
      </c>
      <c r="L75" s="162"/>
      <c r="M75" s="163"/>
      <c r="N75" t="s">
        <v>233</v>
      </c>
    </row>
    <row r="76" spans="1:14" ht="20.100000000000001" customHeight="1">
      <c r="A76" s="65">
        <v>7</v>
      </c>
      <c r="B76" s="100">
        <v>1921249924</v>
      </c>
      <c r="C76" s="67" t="s">
        <v>185</v>
      </c>
      <c r="D76" s="68" t="s">
        <v>186</v>
      </c>
      <c r="E76" s="102" t="s">
        <v>156</v>
      </c>
      <c r="F76" s="102" t="s">
        <v>270</v>
      </c>
      <c r="G76" s="69"/>
      <c r="H76" s="70"/>
      <c r="I76" s="70"/>
      <c r="J76" s="70"/>
      <c r="K76" s="161" t="s">
        <v>234</v>
      </c>
      <c r="L76" s="162"/>
      <c r="M76" s="163"/>
      <c r="N76" t="s">
        <v>233</v>
      </c>
    </row>
    <row r="77" spans="1:14" ht="20.100000000000001" customHeight="1">
      <c r="A77" s="65">
        <v>8</v>
      </c>
      <c r="B77" s="100">
        <v>2020215920</v>
      </c>
      <c r="C77" s="67" t="s">
        <v>162</v>
      </c>
      <c r="D77" s="68" t="s">
        <v>187</v>
      </c>
      <c r="E77" s="102" t="s">
        <v>156</v>
      </c>
      <c r="F77" s="102" t="s">
        <v>271</v>
      </c>
      <c r="G77" s="69"/>
      <c r="H77" s="70"/>
      <c r="I77" s="70"/>
      <c r="J77" s="70"/>
      <c r="K77" s="161" t="s">
        <v>234</v>
      </c>
      <c r="L77" s="162"/>
      <c r="M77" s="163"/>
      <c r="N77" t="s">
        <v>233</v>
      </c>
    </row>
    <row r="78" spans="1:14" ht="20.100000000000001" customHeight="1">
      <c r="A78" s="65">
        <v>9</v>
      </c>
      <c r="B78" s="100">
        <v>2010516726</v>
      </c>
      <c r="C78" s="67" t="s">
        <v>188</v>
      </c>
      <c r="D78" s="68" t="s">
        <v>189</v>
      </c>
      <c r="E78" s="102" t="s">
        <v>156</v>
      </c>
      <c r="F78" s="102" t="s">
        <v>272</v>
      </c>
      <c r="G78" s="69"/>
      <c r="H78" s="70"/>
      <c r="I78" s="70"/>
      <c r="J78" s="70"/>
      <c r="K78" s="161" t="s">
        <v>234</v>
      </c>
      <c r="L78" s="162"/>
      <c r="M78" s="163"/>
      <c r="N78" t="s">
        <v>233</v>
      </c>
    </row>
    <row r="79" spans="1:14" ht="20.100000000000001" customHeight="1">
      <c r="A79" s="65">
        <v>10</v>
      </c>
      <c r="B79" s="100">
        <v>1920644954</v>
      </c>
      <c r="C79" s="67" t="s">
        <v>190</v>
      </c>
      <c r="D79" s="68" t="s">
        <v>191</v>
      </c>
      <c r="E79" s="102" t="s">
        <v>156</v>
      </c>
      <c r="F79" s="102" t="s">
        <v>247</v>
      </c>
      <c r="G79" s="69"/>
      <c r="H79" s="70"/>
      <c r="I79" s="70"/>
      <c r="J79" s="70"/>
      <c r="K79" s="161" t="s">
        <v>234</v>
      </c>
      <c r="L79" s="162"/>
      <c r="M79" s="163"/>
      <c r="N79" t="s">
        <v>233</v>
      </c>
    </row>
    <row r="80" spans="1:14" ht="20.100000000000001" customHeight="1">
      <c r="A80" s="65">
        <v>11</v>
      </c>
      <c r="B80" s="100">
        <v>1921123259</v>
      </c>
      <c r="C80" s="67" t="s">
        <v>192</v>
      </c>
      <c r="D80" s="68" t="s">
        <v>193</v>
      </c>
      <c r="E80" s="102" t="s">
        <v>156</v>
      </c>
      <c r="F80" s="102" t="s">
        <v>248</v>
      </c>
      <c r="G80" s="69"/>
      <c r="H80" s="70"/>
      <c r="I80" s="70"/>
      <c r="J80" s="70"/>
      <c r="K80" s="161" t="s">
        <v>234</v>
      </c>
      <c r="L80" s="162"/>
      <c r="M80" s="163"/>
      <c r="N80" t="s">
        <v>233</v>
      </c>
    </row>
    <row r="81" spans="1:14" ht="20.100000000000001" customHeight="1">
      <c r="A81" s="65">
        <v>12</v>
      </c>
      <c r="B81" s="100">
        <v>2021647269</v>
      </c>
      <c r="C81" s="67" t="s">
        <v>119</v>
      </c>
      <c r="D81" s="68" t="s">
        <v>193</v>
      </c>
      <c r="E81" s="102" t="s">
        <v>156</v>
      </c>
      <c r="F81" s="102" t="s">
        <v>271</v>
      </c>
      <c r="G81" s="69"/>
      <c r="H81" s="70"/>
      <c r="I81" s="70"/>
      <c r="J81" s="70"/>
      <c r="K81" s="161" t="s">
        <v>234</v>
      </c>
      <c r="L81" s="162"/>
      <c r="M81" s="163"/>
      <c r="N81" t="s">
        <v>233</v>
      </c>
    </row>
    <row r="82" spans="1:14" ht="20.100000000000001" customHeight="1">
      <c r="A82" s="65">
        <v>13</v>
      </c>
      <c r="B82" s="100">
        <v>1920720957</v>
      </c>
      <c r="C82" s="67" t="s">
        <v>194</v>
      </c>
      <c r="D82" s="68" t="s">
        <v>195</v>
      </c>
      <c r="E82" s="102" t="s">
        <v>156</v>
      </c>
      <c r="F82" s="102" t="s">
        <v>261</v>
      </c>
      <c r="G82" s="69"/>
      <c r="H82" s="70"/>
      <c r="I82" s="70"/>
      <c r="J82" s="70"/>
      <c r="K82" s="161" t="s">
        <v>234</v>
      </c>
      <c r="L82" s="162"/>
      <c r="M82" s="163"/>
      <c r="N82" t="s">
        <v>233</v>
      </c>
    </row>
    <row r="83" spans="1:14" ht="20.100000000000001" customHeight="1">
      <c r="A83" s="65">
        <v>14</v>
      </c>
      <c r="B83" s="100">
        <v>2020324751</v>
      </c>
      <c r="C83" s="67" t="s">
        <v>196</v>
      </c>
      <c r="D83" s="68" t="s">
        <v>197</v>
      </c>
      <c r="E83" s="102" t="s">
        <v>156</v>
      </c>
      <c r="F83" s="102" t="s">
        <v>273</v>
      </c>
      <c r="G83" s="69"/>
      <c r="H83" s="70"/>
      <c r="I83" s="70"/>
      <c r="J83" s="70"/>
      <c r="K83" s="161" t="s">
        <v>234</v>
      </c>
      <c r="L83" s="162"/>
      <c r="M83" s="163"/>
      <c r="N83" t="s">
        <v>233</v>
      </c>
    </row>
    <row r="84" spans="1:14" ht="20.100000000000001" customHeight="1">
      <c r="A84" s="65">
        <v>15</v>
      </c>
      <c r="B84" s="100">
        <v>2020715778</v>
      </c>
      <c r="C84" s="67" t="s">
        <v>198</v>
      </c>
      <c r="D84" s="68" t="s">
        <v>197</v>
      </c>
      <c r="E84" s="102" t="s">
        <v>156</v>
      </c>
      <c r="F84" s="102" t="s">
        <v>274</v>
      </c>
      <c r="G84" s="69"/>
      <c r="H84" s="70"/>
      <c r="I84" s="70"/>
      <c r="J84" s="70"/>
      <c r="K84" s="161" t="s">
        <v>234</v>
      </c>
      <c r="L84" s="162"/>
      <c r="M84" s="163"/>
      <c r="N84" t="s">
        <v>233</v>
      </c>
    </row>
    <row r="85" spans="1:14" ht="20.100000000000001" customHeight="1">
      <c r="A85" s="65">
        <v>16</v>
      </c>
      <c r="B85" s="100">
        <v>1921413589</v>
      </c>
      <c r="C85" s="67" t="s">
        <v>199</v>
      </c>
      <c r="D85" s="68" t="s">
        <v>200</v>
      </c>
      <c r="E85" s="102" t="s">
        <v>156</v>
      </c>
      <c r="F85" s="102" t="s">
        <v>231</v>
      </c>
      <c r="G85" s="69"/>
      <c r="H85" s="70"/>
      <c r="I85" s="70"/>
      <c r="J85" s="70"/>
      <c r="K85" s="161" t="s">
        <v>222</v>
      </c>
      <c r="L85" s="162"/>
      <c r="M85" s="163"/>
      <c r="N85" t="s">
        <v>233</v>
      </c>
    </row>
    <row r="86" spans="1:14" ht="20.100000000000001" customHeight="1">
      <c r="A86" s="65">
        <v>17</v>
      </c>
      <c r="B86" s="100">
        <v>1921648418</v>
      </c>
      <c r="C86" s="67" t="s">
        <v>201</v>
      </c>
      <c r="D86" s="68" t="s">
        <v>202</v>
      </c>
      <c r="E86" s="102" t="s">
        <v>156</v>
      </c>
      <c r="F86" s="102" t="s">
        <v>245</v>
      </c>
      <c r="G86" s="69"/>
      <c r="H86" s="70"/>
      <c r="I86" s="70"/>
      <c r="J86" s="70"/>
      <c r="K86" s="161" t="s">
        <v>234</v>
      </c>
      <c r="L86" s="162"/>
      <c r="M86" s="163"/>
      <c r="N86" t="s">
        <v>233</v>
      </c>
    </row>
    <row r="87" spans="1:14" ht="20.100000000000001" customHeight="1">
      <c r="A87" s="65">
        <v>18</v>
      </c>
      <c r="B87" s="100">
        <v>1921423685</v>
      </c>
      <c r="C87" s="67" t="s">
        <v>203</v>
      </c>
      <c r="D87" s="68" t="s">
        <v>204</v>
      </c>
      <c r="E87" s="102" t="s">
        <v>156</v>
      </c>
      <c r="F87" s="102" t="s">
        <v>258</v>
      </c>
      <c r="G87" s="69"/>
      <c r="H87" s="70"/>
      <c r="I87" s="70"/>
      <c r="J87" s="70"/>
      <c r="K87" s="161" t="s">
        <v>234</v>
      </c>
      <c r="L87" s="162"/>
      <c r="M87" s="163"/>
      <c r="N87" t="s">
        <v>233</v>
      </c>
    </row>
    <row r="88" spans="1:14" ht="20.100000000000001" customHeight="1">
      <c r="A88" s="65">
        <v>19</v>
      </c>
      <c r="B88" s="100">
        <v>1821166740</v>
      </c>
      <c r="C88" s="67" t="s">
        <v>205</v>
      </c>
      <c r="D88" s="68" t="s">
        <v>146</v>
      </c>
      <c r="E88" s="102" t="s">
        <v>156</v>
      </c>
      <c r="F88" s="102" t="s">
        <v>275</v>
      </c>
      <c r="G88" s="69"/>
      <c r="H88" s="70"/>
      <c r="I88" s="70"/>
      <c r="J88" s="70"/>
      <c r="K88" s="161" t="s">
        <v>234</v>
      </c>
      <c r="L88" s="162"/>
      <c r="M88" s="163"/>
      <c r="N88" t="s">
        <v>233</v>
      </c>
    </row>
    <row r="89" spans="1:14" ht="20.100000000000001" customHeight="1">
      <c r="A89" s="65">
        <v>20</v>
      </c>
      <c r="B89" s="100">
        <v>1921123209</v>
      </c>
      <c r="C89" s="67" t="s">
        <v>206</v>
      </c>
      <c r="D89" s="68" t="s">
        <v>146</v>
      </c>
      <c r="E89" s="102" t="s">
        <v>156</v>
      </c>
      <c r="F89" s="102" t="s">
        <v>248</v>
      </c>
      <c r="G89" s="69"/>
      <c r="H89" s="70"/>
      <c r="I89" s="70"/>
      <c r="J89" s="70"/>
      <c r="K89" s="161" t="s">
        <v>234</v>
      </c>
      <c r="L89" s="162"/>
      <c r="M89" s="163"/>
      <c r="N89" t="s">
        <v>233</v>
      </c>
    </row>
    <row r="90" spans="1:14" ht="20.100000000000001" customHeight="1">
      <c r="A90" s="65">
        <v>21</v>
      </c>
      <c r="B90" s="100">
        <v>1921225264</v>
      </c>
      <c r="C90" s="67" t="s">
        <v>174</v>
      </c>
      <c r="D90" s="68" t="s">
        <v>207</v>
      </c>
      <c r="E90" s="102" t="s">
        <v>156</v>
      </c>
      <c r="F90" s="102" t="s">
        <v>243</v>
      </c>
      <c r="G90" s="69"/>
      <c r="H90" s="70"/>
      <c r="I90" s="70"/>
      <c r="J90" s="70"/>
      <c r="K90" s="161" t="s">
        <v>234</v>
      </c>
      <c r="L90" s="162"/>
      <c r="M90" s="163"/>
      <c r="N90" t="s">
        <v>233</v>
      </c>
    </row>
    <row r="91" spans="1:14" ht="20.100000000000001" customHeight="1">
      <c r="A91" s="65">
        <v>22</v>
      </c>
      <c r="B91" s="100">
        <v>1920644955</v>
      </c>
      <c r="C91" s="67" t="s">
        <v>124</v>
      </c>
      <c r="D91" s="68" t="s">
        <v>208</v>
      </c>
      <c r="E91" s="102" t="s">
        <v>156</v>
      </c>
      <c r="F91" s="102" t="s">
        <v>247</v>
      </c>
      <c r="G91" s="69"/>
      <c r="H91" s="70"/>
      <c r="I91" s="70"/>
      <c r="J91" s="70"/>
      <c r="K91" s="161" t="s">
        <v>234</v>
      </c>
      <c r="L91" s="162"/>
      <c r="M91" s="163"/>
      <c r="N91" t="s">
        <v>233</v>
      </c>
    </row>
    <row r="92" spans="1:14" ht="20.100000000000001" customHeight="1">
      <c r="A92" s="65">
        <v>23</v>
      </c>
      <c r="B92" s="100">
        <v>1921338018</v>
      </c>
      <c r="C92" s="67" t="s">
        <v>209</v>
      </c>
      <c r="D92" s="68" t="s">
        <v>210</v>
      </c>
      <c r="E92" s="102" t="s">
        <v>156</v>
      </c>
      <c r="F92" s="102" t="s">
        <v>237</v>
      </c>
      <c r="G92" s="69"/>
      <c r="H92" s="70"/>
      <c r="I92" s="70"/>
      <c r="J92" s="70"/>
      <c r="K92" s="161" t="s">
        <v>234</v>
      </c>
      <c r="L92" s="162"/>
      <c r="M92" s="163"/>
      <c r="N92" t="s">
        <v>233</v>
      </c>
    </row>
    <row r="93" spans="1:14" ht="20.100000000000001" customHeight="1">
      <c r="A93" s="65">
        <v>24</v>
      </c>
      <c r="B93" s="100">
        <v>1811226163</v>
      </c>
      <c r="C93" s="67" t="s">
        <v>211</v>
      </c>
      <c r="D93" s="68" t="s">
        <v>212</v>
      </c>
      <c r="E93" s="102" t="s">
        <v>156</v>
      </c>
      <c r="F93" s="102" t="s">
        <v>276</v>
      </c>
      <c r="G93" s="69"/>
      <c r="H93" s="70"/>
      <c r="I93" s="70"/>
      <c r="J93" s="70"/>
      <c r="K93" s="161" t="s">
        <v>234</v>
      </c>
      <c r="L93" s="162"/>
      <c r="M93" s="163"/>
      <c r="N93" t="s">
        <v>233</v>
      </c>
    </row>
    <row r="94" spans="1:14" ht="20.100000000000001" customHeight="1">
      <c r="A94" s="65">
        <v>25</v>
      </c>
      <c r="B94" s="100">
        <v>1920173845</v>
      </c>
      <c r="C94" s="67" t="s">
        <v>213</v>
      </c>
      <c r="D94" s="68" t="s">
        <v>214</v>
      </c>
      <c r="E94" s="102" t="s">
        <v>156</v>
      </c>
      <c r="F94" s="102" t="s">
        <v>242</v>
      </c>
      <c r="G94" s="69"/>
      <c r="H94" s="70"/>
      <c r="I94" s="70"/>
      <c r="J94" s="70"/>
      <c r="K94" s="161" t="s">
        <v>234</v>
      </c>
      <c r="L94" s="162"/>
      <c r="M94" s="163"/>
      <c r="N94" t="s">
        <v>233</v>
      </c>
    </row>
    <row r="95" spans="1:14" ht="20.100000000000001" customHeight="1">
      <c r="A95" s="65">
        <v>26</v>
      </c>
      <c r="B95" s="100">
        <v>1910717246</v>
      </c>
      <c r="C95" s="67" t="s">
        <v>215</v>
      </c>
      <c r="D95" s="68" t="s">
        <v>216</v>
      </c>
      <c r="E95" s="102" t="s">
        <v>156</v>
      </c>
      <c r="F95" s="102" t="s">
        <v>277</v>
      </c>
      <c r="G95" s="69"/>
      <c r="H95" s="70"/>
      <c r="I95" s="70"/>
      <c r="J95" s="70"/>
      <c r="K95" s="161" t="s">
        <v>232</v>
      </c>
      <c r="L95" s="162"/>
      <c r="M95" s="163"/>
      <c r="N95" t="s">
        <v>233</v>
      </c>
    </row>
    <row r="96" spans="1:14" ht="20.100000000000001" customHeight="1">
      <c r="A96" s="65">
        <v>27</v>
      </c>
      <c r="B96" s="100">
        <v>1921423684</v>
      </c>
      <c r="C96" s="67" t="s">
        <v>217</v>
      </c>
      <c r="D96" s="68" t="s">
        <v>218</v>
      </c>
      <c r="E96" s="102" t="s">
        <v>156</v>
      </c>
      <c r="F96" s="102" t="s">
        <v>278</v>
      </c>
      <c r="G96" s="69"/>
      <c r="H96" s="70"/>
      <c r="I96" s="70"/>
      <c r="J96" s="70"/>
      <c r="K96" s="161" t="s">
        <v>234</v>
      </c>
      <c r="L96" s="162"/>
      <c r="M96" s="163"/>
      <c r="N96" t="s">
        <v>233</v>
      </c>
    </row>
    <row r="97" spans="1:14" ht="20.100000000000001" customHeight="1">
      <c r="A97" s="65">
        <v>28</v>
      </c>
      <c r="B97" s="100">
        <v>1921715819</v>
      </c>
      <c r="C97" s="67" t="s">
        <v>219</v>
      </c>
      <c r="D97" s="68" t="s">
        <v>152</v>
      </c>
      <c r="E97" s="102" t="s">
        <v>220</v>
      </c>
      <c r="F97" s="102" t="s">
        <v>240</v>
      </c>
      <c r="G97" s="69"/>
      <c r="H97" s="70"/>
      <c r="I97" s="70"/>
      <c r="J97" s="70"/>
      <c r="K97" s="161" t="s">
        <v>221</v>
      </c>
      <c r="L97" s="162"/>
      <c r="M97" s="163"/>
      <c r="N97" t="s">
        <v>233</v>
      </c>
    </row>
  </sheetData>
  <mergeCells count="114">
    <mergeCell ref="K96:M96"/>
    <mergeCell ref="K97:M97"/>
    <mergeCell ref="K90:M90"/>
    <mergeCell ref="K91:M91"/>
    <mergeCell ref="K92:M92"/>
    <mergeCell ref="K93:M93"/>
    <mergeCell ref="K94:M94"/>
    <mergeCell ref="K95:M95"/>
    <mergeCell ref="K84:M84"/>
    <mergeCell ref="K85:M85"/>
    <mergeCell ref="K86:M86"/>
    <mergeCell ref="K87:M87"/>
    <mergeCell ref="K88:M88"/>
    <mergeCell ref="K89:M89"/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G68:G69"/>
    <mergeCell ref="H68:H69"/>
    <mergeCell ref="I68:J68"/>
    <mergeCell ref="K68:M69"/>
    <mergeCell ref="K70:M70"/>
    <mergeCell ref="K71:M71"/>
    <mergeCell ref="B64:C64"/>
    <mergeCell ref="E64:J64"/>
    <mergeCell ref="C65:J65"/>
    <mergeCell ref="A66:J66"/>
    <mergeCell ref="A68:A69"/>
    <mergeCell ref="B68:B69"/>
    <mergeCell ref="C68:C69"/>
    <mergeCell ref="D68:D69"/>
    <mergeCell ref="E68:E69"/>
    <mergeCell ref="F68:F69"/>
    <mergeCell ref="K58:M58"/>
    <mergeCell ref="K59:M59"/>
    <mergeCell ref="K60:M60"/>
    <mergeCell ref="K61:M61"/>
    <mergeCell ref="B63:C63"/>
    <mergeCell ref="E63:J63"/>
    <mergeCell ref="K52:M52"/>
    <mergeCell ref="K53:M53"/>
    <mergeCell ref="K54:M54"/>
    <mergeCell ref="K55:M55"/>
    <mergeCell ref="K56:M56"/>
    <mergeCell ref="K57:M57"/>
    <mergeCell ref="K46:M46"/>
    <mergeCell ref="K47:M47"/>
    <mergeCell ref="K48:M48"/>
    <mergeCell ref="K49:M49"/>
    <mergeCell ref="K50:M50"/>
    <mergeCell ref="K51:M51"/>
    <mergeCell ref="K40:M40"/>
    <mergeCell ref="K41:M41"/>
    <mergeCell ref="K42:M42"/>
    <mergeCell ref="K43:M43"/>
    <mergeCell ref="K44:M44"/>
    <mergeCell ref="K45:M45"/>
    <mergeCell ref="K34:M34"/>
    <mergeCell ref="K35:M35"/>
    <mergeCell ref="K36:M36"/>
    <mergeCell ref="K37:M37"/>
    <mergeCell ref="K38:M38"/>
    <mergeCell ref="K39:M39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F6:F61 K8:M61">
    <cfRule type="cellIs" dxfId="3" priority="2" stopIfTrue="1" operator="equal">
      <formula>0</formula>
    </cfRule>
  </conditionalFormatting>
  <conditionalFormatting sqref="K70:M97 F68:F97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opLeftCell="B1" workbookViewId="0">
      <pane ySplit="7" topLeftCell="A8" activePane="bottomLeft" state="frozen"/>
      <selection pane="bottomLeft" activeCell="U21" sqref="U2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77</v>
      </c>
      <c r="G1" s="158"/>
      <c r="H1" s="158"/>
      <c r="I1" s="158"/>
      <c r="J1" s="158"/>
      <c r="K1" s="158"/>
      <c r="L1" s="58" t="s">
        <v>224</v>
      </c>
    </row>
    <row r="2" spans="1:15" s="56" customFormat="1">
      <c r="C2" s="174" t="s">
        <v>59</v>
      </c>
      <c r="D2" s="174"/>
      <c r="E2" s="59" t="s">
        <v>226</v>
      </c>
      <c r="F2" s="175" t="s">
        <v>227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228</v>
      </c>
      <c r="D3" s="159" t="s">
        <v>229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176" t="s">
        <v>223</v>
      </c>
    </row>
    <row r="4" spans="1:15" s="62" customFormat="1" ht="18.75" customHeight="1">
      <c r="B4" s="160" t="s">
        <v>230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1</v>
      </c>
      <c r="B8" s="65">
        <v>1</v>
      </c>
      <c r="C8" s="100">
        <v>1821414779</v>
      </c>
      <c r="D8" s="67" t="s">
        <v>78</v>
      </c>
      <c r="E8" s="68" t="s">
        <v>79</v>
      </c>
      <c r="F8" s="102" t="s">
        <v>80</v>
      </c>
      <c r="G8" s="102" t="s">
        <v>231</v>
      </c>
      <c r="H8" s="69"/>
      <c r="I8" s="70"/>
      <c r="J8" s="70"/>
      <c r="K8" s="70"/>
      <c r="L8" s="171" t="s">
        <v>232</v>
      </c>
      <c r="M8" s="172"/>
      <c r="N8" s="173"/>
      <c r="O8" t="s">
        <v>233</v>
      </c>
    </row>
    <row r="9" spans="1:15" ht="20.100000000000001" customHeight="1">
      <c r="A9">
        <v>2</v>
      </c>
      <c r="B9" s="65">
        <v>2</v>
      </c>
      <c r="C9" s="100">
        <v>171218848</v>
      </c>
      <c r="D9" s="67" t="s">
        <v>81</v>
      </c>
      <c r="E9" s="68" t="s">
        <v>82</v>
      </c>
      <c r="F9" s="102" t="s">
        <v>80</v>
      </c>
      <c r="G9" s="102" t="s">
        <v>234</v>
      </c>
      <c r="H9" s="69"/>
      <c r="I9" s="70"/>
      <c r="J9" s="70"/>
      <c r="K9" s="70"/>
      <c r="L9" s="161" t="s">
        <v>232</v>
      </c>
      <c r="M9" s="162"/>
      <c r="N9" s="163"/>
      <c r="O9" t="s">
        <v>233</v>
      </c>
    </row>
    <row r="10" spans="1:15" ht="20.100000000000001" customHeight="1">
      <c r="A10">
        <v>3</v>
      </c>
      <c r="B10" s="65">
        <v>3</v>
      </c>
      <c r="C10" s="100">
        <v>2021526645</v>
      </c>
      <c r="D10" s="67" t="s">
        <v>83</v>
      </c>
      <c r="E10" s="68" t="s">
        <v>84</v>
      </c>
      <c r="F10" s="102" t="s">
        <v>80</v>
      </c>
      <c r="G10" s="102" t="s">
        <v>235</v>
      </c>
      <c r="H10" s="69"/>
      <c r="I10" s="70"/>
      <c r="J10" s="70"/>
      <c r="K10" s="70"/>
      <c r="L10" s="161" t="s">
        <v>234</v>
      </c>
      <c r="M10" s="162"/>
      <c r="N10" s="163"/>
      <c r="O10" t="s">
        <v>233</v>
      </c>
    </row>
    <row r="11" spans="1:15" ht="20.100000000000001" customHeight="1">
      <c r="A11">
        <v>4</v>
      </c>
      <c r="B11" s="65">
        <v>4</v>
      </c>
      <c r="C11" s="100">
        <v>2021416587</v>
      </c>
      <c r="D11" s="67" t="s">
        <v>85</v>
      </c>
      <c r="E11" s="68" t="s">
        <v>86</v>
      </c>
      <c r="F11" s="102" t="s">
        <v>80</v>
      </c>
      <c r="G11" s="102" t="s">
        <v>236</v>
      </c>
      <c r="H11" s="69"/>
      <c r="I11" s="70"/>
      <c r="J11" s="70"/>
      <c r="K11" s="70"/>
      <c r="L11" s="161" t="s">
        <v>232</v>
      </c>
      <c r="M11" s="162"/>
      <c r="N11" s="163"/>
      <c r="O11" t="s">
        <v>233</v>
      </c>
    </row>
    <row r="12" spans="1:15" ht="20.100000000000001" customHeight="1">
      <c r="A12">
        <v>5</v>
      </c>
      <c r="B12" s="65">
        <v>5</v>
      </c>
      <c r="C12" s="100">
        <v>1921336161</v>
      </c>
      <c r="D12" s="67" t="s">
        <v>87</v>
      </c>
      <c r="E12" s="68" t="s">
        <v>88</v>
      </c>
      <c r="F12" s="102" t="s">
        <v>80</v>
      </c>
      <c r="G12" s="102" t="s">
        <v>237</v>
      </c>
      <c r="H12" s="69"/>
      <c r="I12" s="70"/>
      <c r="J12" s="70"/>
      <c r="K12" s="70"/>
      <c r="L12" s="161" t="s">
        <v>234</v>
      </c>
      <c r="M12" s="162"/>
      <c r="N12" s="163"/>
      <c r="O12" t="s">
        <v>233</v>
      </c>
    </row>
    <row r="13" spans="1:15" ht="20.100000000000001" customHeight="1">
      <c r="A13">
        <v>6</v>
      </c>
      <c r="B13" s="65">
        <v>6</v>
      </c>
      <c r="C13" s="100">
        <v>1921336183</v>
      </c>
      <c r="D13" s="67" t="s">
        <v>89</v>
      </c>
      <c r="E13" s="68" t="s">
        <v>90</v>
      </c>
      <c r="F13" s="102" t="s">
        <v>80</v>
      </c>
      <c r="G13" s="102" t="s">
        <v>237</v>
      </c>
      <c r="H13" s="69"/>
      <c r="I13" s="70"/>
      <c r="J13" s="70"/>
      <c r="K13" s="70"/>
      <c r="L13" s="161" t="s">
        <v>234</v>
      </c>
      <c r="M13" s="162"/>
      <c r="N13" s="163"/>
      <c r="O13" t="s">
        <v>233</v>
      </c>
    </row>
    <row r="14" spans="1:15" ht="20.100000000000001" customHeight="1">
      <c r="A14">
        <v>7</v>
      </c>
      <c r="B14" s="65">
        <v>7</v>
      </c>
      <c r="C14" s="100">
        <v>1911616920</v>
      </c>
      <c r="D14" s="67" t="s">
        <v>91</v>
      </c>
      <c r="E14" s="68" t="s">
        <v>92</v>
      </c>
      <c r="F14" s="102" t="s">
        <v>80</v>
      </c>
      <c r="G14" s="102" t="s">
        <v>238</v>
      </c>
      <c r="H14" s="69"/>
      <c r="I14" s="70"/>
      <c r="J14" s="70"/>
      <c r="K14" s="70"/>
      <c r="L14" s="161" t="s">
        <v>234</v>
      </c>
      <c r="M14" s="162"/>
      <c r="N14" s="163"/>
      <c r="O14" t="s">
        <v>233</v>
      </c>
    </row>
    <row r="15" spans="1:15" ht="20.100000000000001" customHeight="1">
      <c r="A15">
        <v>8</v>
      </c>
      <c r="B15" s="65">
        <v>8</v>
      </c>
      <c r="C15" s="100">
        <v>1821413569</v>
      </c>
      <c r="D15" s="67" t="s">
        <v>93</v>
      </c>
      <c r="E15" s="68" t="s">
        <v>94</v>
      </c>
      <c r="F15" s="102" t="s">
        <v>80</v>
      </c>
      <c r="G15" s="102" t="s">
        <v>239</v>
      </c>
      <c r="H15" s="69"/>
      <c r="I15" s="70"/>
      <c r="J15" s="70"/>
      <c r="K15" s="70"/>
      <c r="L15" s="161" t="s">
        <v>234</v>
      </c>
      <c r="M15" s="162"/>
      <c r="N15" s="163"/>
      <c r="O15" t="s">
        <v>233</v>
      </c>
    </row>
    <row r="16" spans="1:15" ht="20.100000000000001" customHeight="1">
      <c r="A16">
        <v>9</v>
      </c>
      <c r="B16" s="65">
        <v>9</v>
      </c>
      <c r="C16" s="100">
        <v>1920729646</v>
      </c>
      <c r="D16" s="67" t="s">
        <v>95</v>
      </c>
      <c r="E16" s="68" t="s">
        <v>96</v>
      </c>
      <c r="F16" s="102" t="s">
        <v>80</v>
      </c>
      <c r="G16" s="102" t="s">
        <v>240</v>
      </c>
      <c r="H16" s="69"/>
      <c r="I16" s="70"/>
      <c r="J16" s="70"/>
      <c r="K16" s="70"/>
      <c r="L16" s="161" t="s">
        <v>234</v>
      </c>
      <c r="M16" s="162"/>
      <c r="N16" s="163"/>
      <c r="O16" t="s">
        <v>233</v>
      </c>
    </row>
    <row r="17" spans="1:15" ht="20.100000000000001" customHeight="1">
      <c r="A17">
        <v>10</v>
      </c>
      <c r="B17" s="65">
        <v>10</v>
      </c>
      <c r="C17" s="100">
        <v>1920524185</v>
      </c>
      <c r="D17" s="67" t="s">
        <v>97</v>
      </c>
      <c r="E17" s="68" t="s">
        <v>98</v>
      </c>
      <c r="F17" s="102" t="s">
        <v>80</v>
      </c>
      <c r="G17" s="102" t="s">
        <v>241</v>
      </c>
      <c r="H17" s="69"/>
      <c r="I17" s="70"/>
      <c r="J17" s="70"/>
      <c r="K17" s="70"/>
      <c r="L17" s="161" t="s">
        <v>234</v>
      </c>
      <c r="M17" s="162"/>
      <c r="N17" s="163"/>
      <c r="O17" t="s">
        <v>233</v>
      </c>
    </row>
    <row r="18" spans="1:15" ht="20.100000000000001" customHeight="1">
      <c r="A18">
        <v>11</v>
      </c>
      <c r="B18" s="65">
        <v>11</v>
      </c>
      <c r="C18" s="100">
        <v>1921529129</v>
      </c>
      <c r="D18" s="67" t="s">
        <v>99</v>
      </c>
      <c r="E18" s="68" t="s">
        <v>100</v>
      </c>
      <c r="F18" s="102" t="s">
        <v>80</v>
      </c>
      <c r="G18" s="102" t="s">
        <v>241</v>
      </c>
      <c r="H18" s="69"/>
      <c r="I18" s="70"/>
      <c r="J18" s="70"/>
      <c r="K18" s="70"/>
      <c r="L18" s="161" t="s">
        <v>234</v>
      </c>
      <c r="M18" s="162"/>
      <c r="N18" s="163"/>
      <c r="O18" t="s">
        <v>233</v>
      </c>
    </row>
    <row r="19" spans="1:15" ht="20.100000000000001" customHeight="1">
      <c r="A19">
        <v>12</v>
      </c>
      <c r="B19" s="65">
        <v>12</v>
      </c>
      <c r="C19" s="100">
        <v>1921173893</v>
      </c>
      <c r="D19" s="67" t="s">
        <v>101</v>
      </c>
      <c r="E19" s="68" t="s">
        <v>102</v>
      </c>
      <c r="F19" s="102" t="s">
        <v>80</v>
      </c>
      <c r="G19" s="102" t="s">
        <v>242</v>
      </c>
      <c r="H19" s="69"/>
      <c r="I19" s="70"/>
      <c r="J19" s="70"/>
      <c r="K19" s="70"/>
      <c r="L19" s="161" t="s">
        <v>234</v>
      </c>
      <c r="M19" s="162"/>
      <c r="N19" s="163"/>
      <c r="O19" t="s">
        <v>233</v>
      </c>
    </row>
    <row r="20" spans="1:15" ht="20.100000000000001" customHeight="1">
      <c r="A20">
        <v>13</v>
      </c>
      <c r="B20" s="65">
        <v>13</v>
      </c>
      <c r="C20" s="100">
        <v>1921225259</v>
      </c>
      <c r="D20" s="67" t="s">
        <v>103</v>
      </c>
      <c r="E20" s="68" t="s">
        <v>104</v>
      </c>
      <c r="F20" s="102" t="s">
        <v>80</v>
      </c>
      <c r="G20" s="102" t="s">
        <v>243</v>
      </c>
      <c r="H20" s="69"/>
      <c r="I20" s="70"/>
      <c r="J20" s="70"/>
      <c r="K20" s="70"/>
      <c r="L20" s="161" t="s">
        <v>234</v>
      </c>
      <c r="M20" s="162"/>
      <c r="N20" s="163"/>
      <c r="O20" t="s">
        <v>233</v>
      </c>
    </row>
    <row r="21" spans="1:15" ht="20.100000000000001" customHeight="1">
      <c r="A21">
        <v>14</v>
      </c>
      <c r="B21" s="65">
        <v>14</v>
      </c>
      <c r="C21" s="100">
        <v>1921255557</v>
      </c>
      <c r="D21" s="67" t="s">
        <v>105</v>
      </c>
      <c r="E21" s="68" t="s">
        <v>104</v>
      </c>
      <c r="F21" s="102" t="s">
        <v>80</v>
      </c>
      <c r="G21" s="102" t="s">
        <v>244</v>
      </c>
      <c r="H21" s="69"/>
      <c r="I21" s="70"/>
      <c r="J21" s="70"/>
      <c r="K21" s="70"/>
      <c r="L21" s="161" t="s">
        <v>234</v>
      </c>
      <c r="M21" s="162"/>
      <c r="N21" s="163"/>
      <c r="O21" t="s">
        <v>233</v>
      </c>
    </row>
    <row r="22" spans="1:15" ht="20.100000000000001" customHeight="1">
      <c r="A22">
        <v>15</v>
      </c>
      <c r="B22" s="65">
        <v>15</v>
      </c>
      <c r="C22" s="100">
        <v>1921623471</v>
      </c>
      <c r="D22" s="67" t="s">
        <v>106</v>
      </c>
      <c r="E22" s="68" t="s">
        <v>104</v>
      </c>
      <c r="F22" s="102" t="s">
        <v>80</v>
      </c>
      <c r="G22" s="102" t="s">
        <v>245</v>
      </c>
      <c r="H22" s="69"/>
      <c r="I22" s="70"/>
      <c r="J22" s="70"/>
      <c r="K22" s="70"/>
      <c r="L22" s="161" t="s">
        <v>234</v>
      </c>
      <c r="M22" s="162"/>
      <c r="N22" s="163"/>
      <c r="O22" t="s">
        <v>233</v>
      </c>
    </row>
    <row r="23" spans="1:15" ht="20.100000000000001" customHeight="1">
      <c r="A23">
        <v>16</v>
      </c>
      <c r="B23" s="65">
        <v>16</v>
      </c>
      <c r="C23" s="100">
        <v>1920215044</v>
      </c>
      <c r="D23" s="67" t="s">
        <v>107</v>
      </c>
      <c r="E23" s="68" t="s">
        <v>108</v>
      </c>
      <c r="F23" s="102" t="s">
        <v>80</v>
      </c>
      <c r="G23" s="102" t="s">
        <v>246</v>
      </c>
      <c r="H23" s="69"/>
      <c r="I23" s="70"/>
      <c r="J23" s="70"/>
      <c r="K23" s="70"/>
      <c r="L23" s="161" t="s">
        <v>232</v>
      </c>
      <c r="M23" s="162"/>
      <c r="N23" s="163"/>
      <c r="O23" t="s">
        <v>233</v>
      </c>
    </row>
    <row r="24" spans="1:15" ht="20.100000000000001" customHeight="1">
      <c r="A24">
        <v>17</v>
      </c>
      <c r="B24" s="65">
        <v>17</v>
      </c>
      <c r="C24" s="100">
        <v>1920216595</v>
      </c>
      <c r="D24" s="67" t="s">
        <v>109</v>
      </c>
      <c r="E24" s="68" t="s">
        <v>110</v>
      </c>
      <c r="F24" s="102" t="s">
        <v>80</v>
      </c>
      <c r="G24" s="102" t="s">
        <v>246</v>
      </c>
      <c r="H24" s="69"/>
      <c r="I24" s="70"/>
      <c r="J24" s="70"/>
      <c r="K24" s="70"/>
      <c r="L24" s="161" t="s">
        <v>232</v>
      </c>
      <c r="M24" s="162"/>
      <c r="N24" s="163"/>
      <c r="O24" t="s">
        <v>233</v>
      </c>
    </row>
    <row r="25" spans="1:15" ht="20.100000000000001" customHeight="1">
      <c r="A25">
        <v>18</v>
      </c>
      <c r="B25" s="65">
        <v>18</v>
      </c>
      <c r="C25" s="100">
        <v>1921333031</v>
      </c>
      <c r="D25" s="67" t="s">
        <v>111</v>
      </c>
      <c r="E25" s="68" t="s">
        <v>112</v>
      </c>
      <c r="F25" s="102" t="s">
        <v>80</v>
      </c>
      <c r="G25" s="102" t="s">
        <v>237</v>
      </c>
      <c r="H25" s="69"/>
      <c r="I25" s="70"/>
      <c r="J25" s="70"/>
      <c r="K25" s="70"/>
      <c r="L25" s="161" t="s">
        <v>234</v>
      </c>
      <c r="M25" s="162"/>
      <c r="N25" s="163"/>
      <c r="O25" t="s">
        <v>233</v>
      </c>
    </row>
    <row r="26" spans="1:15" ht="20.100000000000001" customHeight="1">
      <c r="A26">
        <v>19</v>
      </c>
      <c r="B26" s="65">
        <v>19</v>
      </c>
      <c r="C26" s="100">
        <v>1920644949</v>
      </c>
      <c r="D26" s="67" t="s">
        <v>113</v>
      </c>
      <c r="E26" s="68" t="s">
        <v>114</v>
      </c>
      <c r="F26" s="102" t="s">
        <v>80</v>
      </c>
      <c r="G26" s="102" t="s">
        <v>247</v>
      </c>
      <c r="H26" s="69"/>
      <c r="I26" s="70"/>
      <c r="J26" s="70"/>
      <c r="K26" s="70"/>
      <c r="L26" s="161" t="s">
        <v>234</v>
      </c>
      <c r="M26" s="162"/>
      <c r="N26" s="163"/>
      <c r="O26" t="s">
        <v>233</v>
      </c>
    </row>
    <row r="27" spans="1:15" ht="20.100000000000001" customHeight="1">
      <c r="A27">
        <v>20</v>
      </c>
      <c r="B27" s="65">
        <v>20</v>
      </c>
      <c r="C27" s="100">
        <v>1921639088</v>
      </c>
      <c r="D27" s="67" t="s">
        <v>115</v>
      </c>
      <c r="E27" s="68" t="s">
        <v>116</v>
      </c>
      <c r="F27" s="102" t="s">
        <v>80</v>
      </c>
      <c r="G27" s="102" t="s">
        <v>245</v>
      </c>
      <c r="H27" s="69"/>
      <c r="I27" s="70"/>
      <c r="J27" s="70"/>
      <c r="K27" s="70"/>
      <c r="L27" s="161" t="s">
        <v>232</v>
      </c>
      <c r="M27" s="162"/>
      <c r="N27" s="163"/>
      <c r="O27" t="s">
        <v>233</v>
      </c>
    </row>
    <row r="28" spans="1:15" ht="20.100000000000001" customHeight="1">
      <c r="A28">
        <v>21</v>
      </c>
      <c r="B28" s="65">
        <v>21</v>
      </c>
      <c r="C28" s="100">
        <v>1921123310</v>
      </c>
      <c r="D28" s="67" t="s">
        <v>117</v>
      </c>
      <c r="E28" s="68" t="s">
        <v>118</v>
      </c>
      <c r="F28" s="102" t="s">
        <v>80</v>
      </c>
      <c r="G28" s="102" t="s">
        <v>248</v>
      </c>
      <c r="H28" s="69"/>
      <c r="I28" s="70"/>
      <c r="J28" s="70"/>
      <c r="K28" s="70"/>
      <c r="L28" s="161" t="s">
        <v>232</v>
      </c>
      <c r="M28" s="162"/>
      <c r="N28" s="163"/>
      <c r="O28" t="s">
        <v>233</v>
      </c>
    </row>
    <row r="29" spans="1:15" ht="20.100000000000001" customHeight="1">
      <c r="A29">
        <v>22</v>
      </c>
      <c r="B29" s="65">
        <v>22</v>
      </c>
      <c r="C29" s="100">
        <v>1921418568</v>
      </c>
      <c r="D29" s="67" t="s">
        <v>119</v>
      </c>
      <c r="E29" s="68" t="s">
        <v>120</v>
      </c>
      <c r="F29" s="102" t="s">
        <v>80</v>
      </c>
      <c r="G29" s="102" t="s">
        <v>231</v>
      </c>
      <c r="H29" s="69"/>
      <c r="I29" s="70"/>
      <c r="J29" s="70"/>
      <c r="K29" s="70"/>
      <c r="L29" s="161" t="s">
        <v>232</v>
      </c>
      <c r="M29" s="162"/>
      <c r="N29" s="163"/>
      <c r="O29" t="s">
        <v>233</v>
      </c>
    </row>
    <row r="30" spans="1:15" ht="20.100000000000001" customHeight="1">
      <c r="A30">
        <v>23</v>
      </c>
      <c r="B30" s="65">
        <v>23</v>
      </c>
      <c r="C30" s="100">
        <v>1911237828</v>
      </c>
      <c r="D30" s="67" t="s">
        <v>106</v>
      </c>
      <c r="E30" s="68" t="s">
        <v>121</v>
      </c>
      <c r="F30" s="102" t="s">
        <v>80</v>
      </c>
      <c r="G30" s="102" t="s">
        <v>249</v>
      </c>
      <c r="H30" s="69"/>
      <c r="I30" s="70"/>
      <c r="J30" s="70"/>
      <c r="K30" s="70"/>
      <c r="L30" s="161" t="s">
        <v>234</v>
      </c>
      <c r="M30" s="162"/>
      <c r="N30" s="163"/>
      <c r="O30" t="s">
        <v>233</v>
      </c>
    </row>
    <row r="31" spans="1:15" ht="20.100000000000001" customHeight="1">
      <c r="A31">
        <v>24</v>
      </c>
      <c r="B31" s="65">
        <v>24</v>
      </c>
      <c r="C31" s="100">
        <v>1921113135</v>
      </c>
      <c r="D31" s="67" t="s">
        <v>122</v>
      </c>
      <c r="E31" s="68" t="s">
        <v>123</v>
      </c>
      <c r="F31" s="102" t="s">
        <v>80</v>
      </c>
      <c r="G31" s="102" t="s">
        <v>250</v>
      </c>
      <c r="H31" s="69"/>
      <c r="I31" s="70"/>
      <c r="J31" s="70"/>
      <c r="K31" s="70"/>
      <c r="L31" s="161" t="s">
        <v>234</v>
      </c>
      <c r="M31" s="162"/>
      <c r="N31" s="163"/>
      <c r="O31" t="s">
        <v>233</v>
      </c>
    </row>
    <row r="32" spans="1:15" ht="20.100000000000001" customHeight="1">
      <c r="A32">
        <v>25</v>
      </c>
      <c r="B32" s="65">
        <v>25</v>
      </c>
      <c r="C32" s="100">
        <v>1910237795</v>
      </c>
      <c r="D32" s="67" t="s">
        <v>124</v>
      </c>
      <c r="E32" s="68" t="s">
        <v>125</v>
      </c>
      <c r="F32" s="102" t="s">
        <v>80</v>
      </c>
      <c r="G32" s="102" t="s">
        <v>249</v>
      </c>
      <c r="H32" s="69"/>
      <c r="I32" s="70"/>
      <c r="J32" s="70"/>
      <c r="K32" s="70"/>
      <c r="L32" s="161" t="s">
        <v>232</v>
      </c>
      <c r="M32" s="162"/>
      <c r="N32" s="163"/>
      <c r="O32" t="s">
        <v>233</v>
      </c>
    </row>
    <row r="33" spans="1:15" ht="20.100000000000001" customHeight="1">
      <c r="A33">
        <v>26</v>
      </c>
      <c r="B33" s="65">
        <v>26</v>
      </c>
      <c r="C33" s="100">
        <v>1921116403</v>
      </c>
      <c r="D33" s="67" t="s">
        <v>126</v>
      </c>
      <c r="E33" s="68" t="s">
        <v>127</v>
      </c>
      <c r="F33" s="102" t="s">
        <v>80</v>
      </c>
      <c r="G33" s="102" t="s">
        <v>251</v>
      </c>
      <c r="H33" s="69"/>
      <c r="I33" s="70"/>
      <c r="J33" s="70"/>
      <c r="K33" s="70"/>
      <c r="L33" s="161" t="s">
        <v>232</v>
      </c>
      <c r="M33" s="162"/>
      <c r="N33" s="163"/>
      <c r="O33" t="s">
        <v>233</v>
      </c>
    </row>
    <row r="34" spans="1:15" ht="20.100000000000001" customHeight="1">
      <c r="A34">
        <v>27</v>
      </c>
      <c r="B34" s="65">
        <v>27</v>
      </c>
      <c r="C34" s="100">
        <v>1920253046</v>
      </c>
      <c r="D34" s="67" t="s">
        <v>128</v>
      </c>
      <c r="E34" s="68" t="s">
        <v>129</v>
      </c>
      <c r="F34" s="102" t="s">
        <v>80</v>
      </c>
      <c r="G34" s="102" t="s">
        <v>244</v>
      </c>
      <c r="H34" s="69"/>
      <c r="I34" s="70"/>
      <c r="J34" s="70"/>
      <c r="K34" s="70"/>
      <c r="L34" s="161" t="s">
        <v>234</v>
      </c>
      <c r="M34" s="162"/>
      <c r="N34" s="163"/>
      <c r="O34" t="s">
        <v>233</v>
      </c>
    </row>
    <row r="35" spans="1:15" ht="20.100000000000001" customHeight="1">
      <c r="A35">
        <v>28</v>
      </c>
      <c r="B35" s="65">
        <v>28</v>
      </c>
      <c r="C35" s="100">
        <v>1921644916</v>
      </c>
      <c r="D35" s="67" t="s">
        <v>130</v>
      </c>
      <c r="E35" s="68" t="s">
        <v>131</v>
      </c>
      <c r="F35" s="102" t="s">
        <v>80</v>
      </c>
      <c r="G35" s="102" t="s">
        <v>248</v>
      </c>
      <c r="H35" s="69"/>
      <c r="I35" s="70"/>
      <c r="J35" s="70"/>
      <c r="K35" s="70"/>
      <c r="L35" s="161" t="s">
        <v>234</v>
      </c>
      <c r="M35" s="162"/>
      <c r="N35" s="163"/>
      <c r="O35" t="s">
        <v>233</v>
      </c>
    </row>
    <row r="36" spans="1:15" ht="20.100000000000001" customHeight="1">
      <c r="A36">
        <v>29</v>
      </c>
      <c r="B36" s="65">
        <v>29</v>
      </c>
      <c r="C36" s="100">
        <v>1921123271</v>
      </c>
      <c r="D36" s="67" t="s">
        <v>132</v>
      </c>
      <c r="E36" s="68" t="s">
        <v>133</v>
      </c>
      <c r="F36" s="102" t="s">
        <v>80</v>
      </c>
      <c r="G36" s="102" t="s">
        <v>248</v>
      </c>
      <c r="H36" s="69"/>
      <c r="I36" s="70"/>
      <c r="J36" s="70"/>
      <c r="K36" s="70"/>
      <c r="L36" s="161" t="s">
        <v>234</v>
      </c>
      <c r="M36" s="162"/>
      <c r="N36" s="163"/>
      <c r="O36" t="s">
        <v>233</v>
      </c>
    </row>
    <row r="37" spans="1:15" ht="20.100000000000001" customHeight="1">
      <c r="A37">
        <v>30</v>
      </c>
      <c r="B37" s="72">
        <v>30</v>
      </c>
      <c r="C37" s="100">
        <v>1910237798</v>
      </c>
      <c r="D37" s="67" t="s">
        <v>134</v>
      </c>
      <c r="E37" s="68" t="s">
        <v>135</v>
      </c>
      <c r="F37" s="102" t="s">
        <v>80</v>
      </c>
      <c r="G37" s="102" t="s">
        <v>249</v>
      </c>
      <c r="H37" s="73"/>
      <c r="I37" s="74"/>
      <c r="J37" s="74"/>
      <c r="K37" s="74"/>
      <c r="L37" s="161" t="s">
        <v>234</v>
      </c>
      <c r="M37" s="162"/>
      <c r="N37" s="163"/>
      <c r="O37" t="s">
        <v>233</v>
      </c>
    </row>
    <row r="38" spans="1:15" ht="20.100000000000001" customHeight="1">
      <c r="A38">
        <v>31</v>
      </c>
      <c r="B38" s="92">
        <v>31</v>
      </c>
      <c r="C38" s="101">
        <v>1920326341</v>
      </c>
      <c r="D38" s="94" t="s">
        <v>136</v>
      </c>
      <c r="E38" s="95" t="s">
        <v>137</v>
      </c>
      <c r="F38" s="103" t="s">
        <v>80</v>
      </c>
      <c r="G38" s="103" t="s">
        <v>252</v>
      </c>
      <c r="H38" s="96"/>
      <c r="I38" s="97"/>
      <c r="J38" s="97"/>
      <c r="K38" s="97"/>
      <c r="L38" s="171" t="s">
        <v>232</v>
      </c>
      <c r="M38" s="172"/>
      <c r="N38" s="173"/>
      <c r="O38" t="s">
        <v>233</v>
      </c>
    </row>
    <row r="39" spans="1:15" ht="20.100000000000001" customHeight="1">
      <c r="A39">
        <v>32</v>
      </c>
      <c r="B39" s="65">
        <v>32</v>
      </c>
      <c r="C39" s="100">
        <v>1910611816</v>
      </c>
      <c r="D39" s="67" t="s">
        <v>138</v>
      </c>
      <c r="E39" s="68" t="s">
        <v>139</v>
      </c>
      <c r="F39" s="102" t="s">
        <v>80</v>
      </c>
      <c r="G39" s="102" t="s">
        <v>253</v>
      </c>
      <c r="H39" s="69"/>
      <c r="I39" s="70"/>
      <c r="J39" s="70"/>
      <c r="K39" s="70"/>
      <c r="L39" s="161" t="s">
        <v>234</v>
      </c>
      <c r="M39" s="162"/>
      <c r="N39" s="163"/>
      <c r="O39" t="s">
        <v>233</v>
      </c>
    </row>
    <row r="40" spans="1:15" ht="20.100000000000001" customHeight="1">
      <c r="A40">
        <v>33</v>
      </c>
      <c r="B40" s="65">
        <v>33</v>
      </c>
      <c r="C40" s="100">
        <v>1921613387</v>
      </c>
      <c r="D40" s="67" t="s">
        <v>81</v>
      </c>
      <c r="E40" s="68" t="s">
        <v>140</v>
      </c>
      <c r="F40" s="102" t="s">
        <v>80</v>
      </c>
      <c r="G40" s="102" t="s">
        <v>234</v>
      </c>
      <c r="H40" s="69"/>
      <c r="I40" s="70"/>
      <c r="J40" s="70"/>
      <c r="K40" s="70"/>
      <c r="L40" s="161" t="s">
        <v>234</v>
      </c>
      <c r="M40" s="162"/>
      <c r="N40" s="163"/>
      <c r="O40" t="s">
        <v>233</v>
      </c>
    </row>
    <row r="41" spans="1:15" ht="20.100000000000001" customHeight="1">
      <c r="A41">
        <v>34</v>
      </c>
      <c r="B41" s="65">
        <v>34</v>
      </c>
      <c r="C41" s="100">
        <v>1921161337</v>
      </c>
      <c r="D41" s="67" t="s">
        <v>141</v>
      </c>
      <c r="E41" s="68" t="s">
        <v>142</v>
      </c>
      <c r="F41" s="102" t="s">
        <v>80</v>
      </c>
      <c r="G41" s="102" t="s">
        <v>234</v>
      </c>
      <c r="H41" s="69"/>
      <c r="I41" s="70"/>
      <c r="J41" s="70"/>
      <c r="K41" s="70"/>
      <c r="L41" s="161" t="s">
        <v>234</v>
      </c>
      <c r="M41" s="162"/>
      <c r="N41" s="163"/>
      <c r="O41" t="s">
        <v>233</v>
      </c>
    </row>
    <row r="42" spans="1:15" ht="20.100000000000001" customHeight="1">
      <c r="A42">
        <v>35</v>
      </c>
      <c r="B42" s="65">
        <v>35</v>
      </c>
      <c r="C42" s="100">
        <v>1920235334</v>
      </c>
      <c r="D42" s="67" t="s">
        <v>143</v>
      </c>
      <c r="E42" s="68" t="s">
        <v>144</v>
      </c>
      <c r="F42" s="102" t="s">
        <v>80</v>
      </c>
      <c r="G42" s="102" t="s">
        <v>254</v>
      </c>
      <c r="H42" s="69"/>
      <c r="I42" s="70"/>
      <c r="J42" s="70"/>
      <c r="K42" s="70"/>
      <c r="L42" s="161" t="s">
        <v>234</v>
      </c>
      <c r="M42" s="162"/>
      <c r="N42" s="163"/>
      <c r="O42" t="s">
        <v>233</v>
      </c>
    </row>
    <row r="43" spans="1:15" ht="20.100000000000001" customHeight="1">
      <c r="A43">
        <v>36</v>
      </c>
      <c r="B43" s="65">
        <v>36</v>
      </c>
      <c r="C43" s="100">
        <v>2021410899</v>
      </c>
      <c r="D43" s="67" t="s">
        <v>145</v>
      </c>
      <c r="E43" s="68" t="s">
        <v>146</v>
      </c>
      <c r="F43" s="102" t="s">
        <v>80</v>
      </c>
      <c r="G43" s="102" t="s">
        <v>236</v>
      </c>
      <c r="H43" s="69"/>
      <c r="I43" s="70"/>
      <c r="J43" s="70"/>
      <c r="K43" s="70"/>
      <c r="L43" s="161" t="s">
        <v>232</v>
      </c>
      <c r="M43" s="162"/>
      <c r="N43" s="163"/>
      <c r="O43" t="s">
        <v>233</v>
      </c>
    </row>
    <row r="44" spans="1:15" ht="20.100000000000001" customHeight="1">
      <c r="A44">
        <v>37</v>
      </c>
      <c r="B44" s="65">
        <v>37</v>
      </c>
      <c r="C44" s="100">
        <v>1910711372</v>
      </c>
      <c r="D44" s="67" t="s">
        <v>147</v>
      </c>
      <c r="E44" s="68" t="s">
        <v>148</v>
      </c>
      <c r="F44" s="102" t="s">
        <v>80</v>
      </c>
      <c r="G44" s="102" t="s">
        <v>255</v>
      </c>
      <c r="H44" s="69"/>
      <c r="I44" s="70"/>
      <c r="J44" s="70"/>
      <c r="K44" s="70"/>
      <c r="L44" s="161" t="s">
        <v>232</v>
      </c>
      <c r="M44" s="162"/>
      <c r="N44" s="163"/>
      <c r="O44" t="s">
        <v>233</v>
      </c>
    </row>
    <row r="45" spans="1:15" ht="20.100000000000001" customHeight="1">
      <c r="A45">
        <v>38</v>
      </c>
      <c r="B45" s="65">
        <v>38</v>
      </c>
      <c r="C45" s="100">
        <v>1921113134</v>
      </c>
      <c r="D45" s="67" t="s">
        <v>149</v>
      </c>
      <c r="E45" s="68" t="s">
        <v>150</v>
      </c>
      <c r="F45" s="102" t="s">
        <v>80</v>
      </c>
      <c r="G45" s="102" t="s">
        <v>250</v>
      </c>
      <c r="H45" s="69"/>
      <c r="I45" s="70"/>
      <c r="J45" s="70"/>
      <c r="K45" s="70"/>
      <c r="L45" s="161" t="s">
        <v>234</v>
      </c>
      <c r="M45" s="162"/>
      <c r="N45" s="163"/>
      <c r="O45" t="s">
        <v>233</v>
      </c>
    </row>
    <row r="46" spans="1:15" ht="20.100000000000001" customHeight="1">
      <c r="A46">
        <v>39</v>
      </c>
      <c r="B46" s="65">
        <v>39</v>
      </c>
      <c r="C46" s="100">
        <v>2020224162</v>
      </c>
      <c r="D46" s="67" t="s">
        <v>151</v>
      </c>
      <c r="E46" s="68" t="s">
        <v>152</v>
      </c>
      <c r="F46" s="102" t="s">
        <v>80</v>
      </c>
      <c r="G46" s="102" t="s">
        <v>256</v>
      </c>
      <c r="H46" s="69"/>
      <c r="I46" s="70"/>
      <c r="J46" s="70"/>
      <c r="K46" s="70"/>
      <c r="L46" s="161" t="s">
        <v>234</v>
      </c>
      <c r="M46" s="162"/>
      <c r="N46" s="163"/>
      <c r="O46" t="s">
        <v>233</v>
      </c>
    </row>
    <row r="47" spans="1:15" ht="20.100000000000001" customHeight="1">
      <c r="A47">
        <v>40</v>
      </c>
      <c r="B47" s="65">
        <v>40</v>
      </c>
      <c r="C47" s="100">
        <v>1811626276</v>
      </c>
      <c r="D47" s="67" t="s">
        <v>153</v>
      </c>
      <c r="E47" s="68" t="s">
        <v>154</v>
      </c>
      <c r="F47" s="102" t="s">
        <v>80</v>
      </c>
      <c r="G47" s="102" t="s">
        <v>257</v>
      </c>
      <c r="H47" s="69"/>
      <c r="I47" s="70"/>
      <c r="J47" s="70"/>
      <c r="K47" s="70"/>
      <c r="L47" s="161" t="s">
        <v>232</v>
      </c>
      <c r="M47" s="162"/>
      <c r="N47" s="163"/>
      <c r="O47" t="s">
        <v>233</v>
      </c>
    </row>
    <row r="48" spans="1:15" ht="20.100000000000001" customHeight="1">
      <c r="A48">
        <v>41</v>
      </c>
      <c r="B48" s="65">
        <v>41</v>
      </c>
      <c r="C48" s="100">
        <v>1920715733</v>
      </c>
      <c r="D48" s="67" t="s">
        <v>155</v>
      </c>
      <c r="E48" s="68" t="s">
        <v>79</v>
      </c>
      <c r="F48" s="102" t="s">
        <v>156</v>
      </c>
      <c r="G48" s="102" t="s">
        <v>240</v>
      </c>
      <c r="H48" s="69"/>
      <c r="I48" s="70"/>
      <c r="J48" s="70"/>
      <c r="K48" s="70"/>
      <c r="L48" s="161" t="s">
        <v>234</v>
      </c>
      <c r="M48" s="162"/>
      <c r="N48" s="163"/>
      <c r="O48" t="s">
        <v>233</v>
      </c>
    </row>
    <row r="49" spans="1:15" ht="20.100000000000001" customHeight="1">
      <c r="A49">
        <v>42</v>
      </c>
      <c r="B49" s="65">
        <v>42</v>
      </c>
      <c r="C49" s="100">
        <v>1821415649</v>
      </c>
      <c r="D49" s="67" t="s">
        <v>81</v>
      </c>
      <c r="E49" s="68" t="s">
        <v>157</v>
      </c>
      <c r="F49" s="102" t="s">
        <v>156</v>
      </c>
      <c r="G49" s="102" t="s">
        <v>258</v>
      </c>
      <c r="H49" s="69"/>
      <c r="I49" s="70"/>
      <c r="J49" s="70"/>
      <c r="K49" s="70"/>
      <c r="L49" s="161" t="s">
        <v>234</v>
      </c>
      <c r="M49" s="162"/>
      <c r="N49" s="163"/>
      <c r="O49" t="s">
        <v>233</v>
      </c>
    </row>
    <row r="50" spans="1:15" ht="20.100000000000001" customHeight="1">
      <c r="A50">
        <v>43</v>
      </c>
      <c r="B50" s="65">
        <v>43</v>
      </c>
      <c r="C50" s="100">
        <v>1811616477</v>
      </c>
      <c r="D50" s="67" t="s">
        <v>158</v>
      </c>
      <c r="E50" s="68" t="s">
        <v>159</v>
      </c>
      <c r="F50" s="102" t="s">
        <v>156</v>
      </c>
      <c r="G50" s="102" t="s">
        <v>238</v>
      </c>
      <c r="H50" s="69"/>
      <c r="I50" s="70"/>
      <c r="J50" s="70"/>
      <c r="K50" s="70"/>
      <c r="L50" s="161" t="s">
        <v>234</v>
      </c>
      <c r="M50" s="162"/>
      <c r="N50" s="163"/>
      <c r="O50" t="s">
        <v>233</v>
      </c>
    </row>
    <row r="51" spans="1:15" ht="20.100000000000001" customHeight="1">
      <c r="A51">
        <v>44</v>
      </c>
      <c r="B51" s="65">
        <v>44</v>
      </c>
      <c r="C51" s="100">
        <v>2020346971</v>
      </c>
      <c r="D51" s="67" t="s">
        <v>160</v>
      </c>
      <c r="E51" s="68" t="s">
        <v>161</v>
      </c>
      <c r="F51" s="102" t="s">
        <v>156</v>
      </c>
      <c r="G51" s="102" t="s">
        <v>259</v>
      </c>
      <c r="H51" s="69"/>
      <c r="I51" s="70"/>
      <c r="J51" s="70"/>
      <c r="K51" s="70"/>
      <c r="L51" s="161" t="s">
        <v>232</v>
      </c>
      <c r="M51" s="162"/>
      <c r="N51" s="163"/>
      <c r="O51" t="s">
        <v>233</v>
      </c>
    </row>
    <row r="52" spans="1:15" ht="20.100000000000001" customHeight="1">
      <c r="A52">
        <v>45</v>
      </c>
      <c r="B52" s="65">
        <v>45</v>
      </c>
      <c r="C52" s="100">
        <v>2020510896</v>
      </c>
      <c r="D52" s="67" t="s">
        <v>162</v>
      </c>
      <c r="E52" s="68" t="s">
        <v>161</v>
      </c>
      <c r="F52" s="102" t="s">
        <v>156</v>
      </c>
      <c r="G52" s="102" t="s">
        <v>260</v>
      </c>
      <c r="H52" s="69"/>
      <c r="I52" s="70"/>
      <c r="J52" s="70"/>
      <c r="K52" s="70"/>
      <c r="L52" s="161" t="s">
        <v>234</v>
      </c>
      <c r="M52" s="162"/>
      <c r="N52" s="163"/>
      <c r="O52" t="s">
        <v>233</v>
      </c>
    </row>
    <row r="53" spans="1:15" ht="20.100000000000001" customHeight="1">
      <c r="A53">
        <v>46</v>
      </c>
      <c r="B53" s="65">
        <v>46</v>
      </c>
      <c r="C53" s="100">
        <v>1920261394</v>
      </c>
      <c r="D53" s="67" t="s">
        <v>163</v>
      </c>
      <c r="E53" s="68" t="s">
        <v>96</v>
      </c>
      <c r="F53" s="102" t="s">
        <v>156</v>
      </c>
      <c r="G53" s="102" t="s">
        <v>261</v>
      </c>
      <c r="H53" s="69"/>
      <c r="I53" s="70"/>
      <c r="J53" s="70"/>
      <c r="K53" s="70"/>
      <c r="L53" s="161" t="s">
        <v>234</v>
      </c>
      <c r="M53" s="162"/>
      <c r="N53" s="163"/>
      <c r="O53" t="s">
        <v>233</v>
      </c>
    </row>
    <row r="54" spans="1:15" ht="20.100000000000001" customHeight="1">
      <c r="A54">
        <v>47</v>
      </c>
      <c r="B54" s="65">
        <v>47</v>
      </c>
      <c r="C54" s="100">
        <v>1920356195</v>
      </c>
      <c r="D54" s="67" t="s">
        <v>162</v>
      </c>
      <c r="E54" s="68" t="s">
        <v>96</v>
      </c>
      <c r="F54" s="102" t="s">
        <v>156</v>
      </c>
      <c r="G54" s="102" t="s">
        <v>262</v>
      </c>
      <c r="H54" s="69"/>
      <c r="I54" s="70"/>
      <c r="J54" s="70"/>
      <c r="K54" s="70"/>
      <c r="L54" s="161" t="s">
        <v>234</v>
      </c>
      <c r="M54" s="162"/>
      <c r="N54" s="163"/>
      <c r="O54" t="s">
        <v>233</v>
      </c>
    </row>
    <row r="55" spans="1:15" ht="20.100000000000001" customHeight="1">
      <c r="A55">
        <v>48</v>
      </c>
      <c r="B55" s="65">
        <v>48</v>
      </c>
      <c r="C55" s="100">
        <v>1920225272</v>
      </c>
      <c r="D55" s="67" t="s">
        <v>164</v>
      </c>
      <c r="E55" s="68" t="s">
        <v>165</v>
      </c>
      <c r="F55" s="102" t="s">
        <v>156</v>
      </c>
      <c r="G55" s="102" t="s">
        <v>243</v>
      </c>
      <c r="H55" s="69"/>
      <c r="I55" s="70"/>
      <c r="J55" s="70"/>
      <c r="K55" s="70"/>
      <c r="L55" s="161" t="s">
        <v>234</v>
      </c>
      <c r="M55" s="162"/>
      <c r="N55" s="163"/>
      <c r="O55" t="s">
        <v>233</v>
      </c>
    </row>
    <row r="56" spans="1:15" ht="20.100000000000001" customHeight="1">
      <c r="A56">
        <v>49</v>
      </c>
      <c r="B56" s="65">
        <v>49</v>
      </c>
      <c r="C56" s="100">
        <v>1921633981</v>
      </c>
      <c r="D56" s="67" t="s">
        <v>166</v>
      </c>
      <c r="E56" s="68" t="s">
        <v>167</v>
      </c>
      <c r="F56" s="102" t="s">
        <v>156</v>
      </c>
      <c r="G56" s="102" t="s">
        <v>247</v>
      </c>
      <c r="H56" s="69"/>
      <c r="I56" s="70"/>
      <c r="J56" s="70"/>
      <c r="K56" s="70"/>
      <c r="L56" s="161" t="s">
        <v>234</v>
      </c>
      <c r="M56" s="162"/>
      <c r="N56" s="163"/>
      <c r="O56" t="s">
        <v>233</v>
      </c>
    </row>
    <row r="57" spans="1:15" ht="20.100000000000001" customHeight="1">
      <c r="A57">
        <v>50</v>
      </c>
      <c r="B57" s="65">
        <v>50</v>
      </c>
      <c r="C57" s="100">
        <v>1921416558</v>
      </c>
      <c r="D57" s="67" t="s">
        <v>168</v>
      </c>
      <c r="E57" s="68" t="s">
        <v>169</v>
      </c>
      <c r="F57" s="102" t="s">
        <v>156</v>
      </c>
      <c r="G57" s="102" t="s">
        <v>231</v>
      </c>
      <c r="H57" s="69"/>
      <c r="I57" s="70"/>
      <c r="J57" s="70"/>
      <c r="K57" s="70"/>
      <c r="L57" s="161" t="s">
        <v>234</v>
      </c>
      <c r="M57" s="162"/>
      <c r="N57" s="163"/>
      <c r="O57" t="s">
        <v>233</v>
      </c>
    </row>
    <row r="58" spans="1:15" ht="20.100000000000001" customHeight="1">
      <c r="A58">
        <v>51</v>
      </c>
      <c r="B58" s="65">
        <v>51</v>
      </c>
      <c r="C58" s="100">
        <v>1910237789</v>
      </c>
      <c r="D58" s="67" t="s">
        <v>170</v>
      </c>
      <c r="E58" s="68" t="s">
        <v>171</v>
      </c>
      <c r="F58" s="102" t="s">
        <v>156</v>
      </c>
      <c r="G58" s="102" t="s">
        <v>249</v>
      </c>
      <c r="H58" s="69"/>
      <c r="I58" s="70"/>
      <c r="J58" s="70"/>
      <c r="K58" s="70"/>
      <c r="L58" s="161" t="s">
        <v>234</v>
      </c>
      <c r="M58" s="162"/>
      <c r="N58" s="163"/>
      <c r="O58" t="s">
        <v>233</v>
      </c>
    </row>
    <row r="59" spans="1:15" ht="20.100000000000001" customHeight="1">
      <c r="A59">
        <v>52</v>
      </c>
      <c r="B59" s="65">
        <v>52</v>
      </c>
      <c r="C59" s="100">
        <v>1920318536</v>
      </c>
      <c r="D59" s="67" t="s">
        <v>172</v>
      </c>
      <c r="E59" s="68" t="s">
        <v>114</v>
      </c>
      <c r="F59" s="102" t="s">
        <v>156</v>
      </c>
      <c r="G59" s="102" t="s">
        <v>263</v>
      </c>
      <c r="H59" s="69"/>
      <c r="I59" s="70"/>
      <c r="J59" s="70"/>
      <c r="K59" s="70"/>
      <c r="L59" s="161" t="s">
        <v>234</v>
      </c>
      <c r="M59" s="162"/>
      <c r="N59" s="163"/>
      <c r="O59" t="s">
        <v>233</v>
      </c>
    </row>
    <row r="60" spans="1:15" ht="20.100000000000001" customHeight="1">
      <c r="A60">
        <v>53</v>
      </c>
      <c r="B60" s="65">
        <v>53</v>
      </c>
      <c r="C60" s="100">
        <v>1921413548</v>
      </c>
      <c r="D60" s="67" t="s">
        <v>173</v>
      </c>
      <c r="E60" s="68" t="s">
        <v>116</v>
      </c>
      <c r="F60" s="102" t="s">
        <v>156</v>
      </c>
      <c r="G60" s="102" t="s">
        <v>231</v>
      </c>
      <c r="H60" s="69"/>
      <c r="I60" s="70"/>
      <c r="J60" s="70"/>
      <c r="K60" s="70"/>
      <c r="L60" s="161" t="s">
        <v>234</v>
      </c>
      <c r="M60" s="162"/>
      <c r="N60" s="163"/>
      <c r="O60" t="s">
        <v>233</v>
      </c>
    </row>
    <row r="61" spans="1:15" ht="20.100000000000001" customHeight="1">
      <c r="A61">
        <v>54</v>
      </c>
      <c r="B61" s="65">
        <v>54</v>
      </c>
      <c r="C61" s="100">
        <v>1811225066</v>
      </c>
      <c r="D61" s="67" t="s">
        <v>174</v>
      </c>
      <c r="E61" s="68" t="s">
        <v>175</v>
      </c>
      <c r="F61" s="102" t="s">
        <v>156</v>
      </c>
      <c r="G61" s="102" t="s">
        <v>264</v>
      </c>
      <c r="H61" s="69"/>
      <c r="I61" s="70"/>
      <c r="J61" s="70"/>
      <c r="K61" s="70"/>
      <c r="L61" s="161" t="s">
        <v>234</v>
      </c>
      <c r="M61" s="162"/>
      <c r="N61" s="163"/>
      <c r="O61" t="s">
        <v>233</v>
      </c>
    </row>
  </sheetData>
  <mergeCells count="70">
    <mergeCell ref="L58:N58"/>
    <mergeCell ref="L59:N59"/>
    <mergeCell ref="L60:N60"/>
    <mergeCell ref="L61:N61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61 L8:N61 A8:A61">
    <cfRule type="cellIs" dxfId="1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B1" workbookViewId="0">
      <pane ySplit="7" topLeftCell="A8" activePane="bottomLeft" state="frozen"/>
      <selection pane="bottomLeft" activeCell="Q20" sqref="Q2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77</v>
      </c>
      <c r="G1" s="158"/>
      <c r="H1" s="158"/>
      <c r="I1" s="158"/>
      <c r="J1" s="158"/>
      <c r="K1" s="158"/>
      <c r="L1" s="58" t="s">
        <v>225</v>
      </c>
    </row>
    <row r="2" spans="1:15" s="56" customFormat="1">
      <c r="C2" s="174" t="s">
        <v>59</v>
      </c>
      <c r="D2" s="174"/>
      <c r="E2" s="59" t="s">
        <v>265</v>
      </c>
      <c r="F2" s="175" t="s">
        <v>227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228</v>
      </c>
      <c r="D3" s="159" t="s">
        <v>229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176" t="s">
        <v>223</v>
      </c>
    </row>
    <row r="4" spans="1:15" s="62" customFormat="1" ht="18.75" customHeight="1">
      <c r="B4" s="160" t="s">
        <v>266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55</v>
      </c>
      <c r="B8" s="65">
        <v>1</v>
      </c>
      <c r="C8" s="100">
        <v>1921418706</v>
      </c>
      <c r="D8" s="67" t="s">
        <v>176</v>
      </c>
      <c r="E8" s="68" t="s">
        <v>120</v>
      </c>
      <c r="F8" s="102" t="s">
        <v>156</v>
      </c>
      <c r="G8" s="102" t="s">
        <v>231</v>
      </c>
      <c r="H8" s="69"/>
      <c r="I8" s="70"/>
      <c r="J8" s="70"/>
      <c r="K8" s="70"/>
      <c r="L8" s="171" t="s">
        <v>234</v>
      </c>
      <c r="M8" s="172"/>
      <c r="N8" s="173"/>
      <c r="O8" t="s">
        <v>233</v>
      </c>
    </row>
    <row r="9" spans="1:15" ht="20.100000000000001" customHeight="1">
      <c r="A9">
        <v>56</v>
      </c>
      <c r="B9" s="65">
        <v>2</v>
      </c>
      <c r="C9" s="100">
        <v>2020514997</v>
      </c>
      <c r="D9" s="67" t="s">
        <v>177</v>
      </c>
      <c r="E9" s="68" t="s">
        <v>120</v>
      </c>
      <c r="F9" s="102" t="s">
        <v>156</v>
      </c>
      <c r="G9" s="102" t="s">
        <v>260</v>
      </c>
      <c r="H9" s="69"/>
      <c r="I9" s="70"/>
      <c r="J9" s="70"/>
      <c r="K9" s="70"/>
      <c r="L9" s="161" t="s">
        <v>234</v>
      </c>
      <c r="M9" s="162"/>
      <c r="N9" s="163"/>
      <c r="O9" t="s">
        <v>233</v>
      </c>
    </row>
    <row r="10" spans="1:15" ht="20.100000000000001" customHeight="1">
      <c r="A10">
        <v>57</v>
      </c>
      <c r="B10" s="65">
        <v>3</v>
      </c>
      <c r="C10" s="100">
        <v>1911127341</v>
      </c>
      <c r="D10" s="67" t="s">
        <v>178</v>
      </c>
      <c r="E10" s="68" t="s">
        <v>179</v>
      </c>
      <c r="F10" s="102" t="s">
        <v>156</v>
      </c>
      <c r="G10" s="102" t="s">
        <v>267</v>
      </c>
      <c r="H10" s="69"/>
      <c r="I10" s="70"/>
      <c r="J10" s="70"/>
      <c r="K10" s="70"/>
      <c r="L10" s="161" t="s">
        <v>232</v>
      </c>
      <c r="M10" s="162"/>
      <c r="N10" s="163"/>
      <c r="O10" t="s">
        <v>233</v>
      </c>
    </row>
    <row r="11" spans="1:15" ht="20.100000000000001" customHeight="1">
      <c r="A11">
        <v>58</v>
      </c>
      <c r="B11" s="65">
        <v>4</v>
      </c>
      <c r="C11" s="100">
        <v>1921126503</v>
      </c>
      <c r="D11" s="67" t="s">
        <v>180</v>
      </c>
      <c r="E11" s="68" t="s">
        <v>181</v>
      </c>
      <c r="F11" s="102" t="s">
        <v>156</v>
      </c>
      <c r="G11" s="102" t="s">
        <v>248</v>
      </c>
      <c r="H11" s="69"/>
      <c r="I11" s="70"/>
      <c r="J11" s="70"/>
      <c r="K11" s="70"/>
      <c r="L11" s="161" t="s">
        <v>234</v>
      </c>
      <c r="M11" s="162"/>
      <c r="N11" s="163"/>
      <c r="O11" t="s">
        <v>233</v>
      </c>
    </row>
    <row r="12" spans="1:15" ht="20.100000000000001" customHeight="1">
      <c r="A12">
        <v>59</v>
      </c>
      <c r="B12" s="65">
        <v>5</v>
      </c>
      <c r="C12" s="100">
        <v>1921123178</v>
      </c>
      <c r="D12" s="67" t="s">
        <v>182</v>
      </c>
      <c r="E12" s="68" t="s">
        <v>183</v>
      </c>
      <c r="F12" s="102" t="s">
        <v>156</v>
      </c>
      <c r="G12" s="102" t="s">
        <v>268</v>
      </c>
      <c r="H12" s="69"/>
      <c r="I12" s="70"/>
      <c r="J12" s="70"/>
      <c r="K12" s="70"/>
      <c r="L12" s="161" t="s">
        <v>232</v>
      </c>
      <c r="M12" s="162"/>
      <c r="N12" s="163"/>
      <c r="O12" t="s">
        <v>233</v>
      </c>
    </row>
    <row r="13" spans="1:15" ht="20.100000000000001" customHeight="1">
      <c r="A13">
        <v>60</v>
      </c>
      <c r="B13" s="65">
        <v>6</v>
      </c>
      <c r="C13" s="100">
        <v>2021213739</v>
      </c>
      <c r="D13" s="67" t="s">
        <v>184</v>
      </c>
      <c r="E13" s="68" t="s">
        <v>183</v>
      </c>
      <c r="F13" s="102" t="s">
        <v>156</v>
      </c>
      <c r="G13" s="102" t="s">
        <v>269</v>
      </c>
      <c r="H13" s="69"/>
      <c r="I13" s="70"/>
      <c r="J13" s="70"/>
      <c r="K13" s="70"/>
      <c r="L13" s="161" t="s">
        <v>232</v>
      </c>
      <c r="M13" s="162"/>
      <c r="N13" s="163"/>
      <c r="O13" t="s">
        <v>233</v>
      </c>
    </row>
    <row r="14" spans="1:15" ht="20.100000000000001" customHeight="1">
      <c r="A14">
        <v>61</v>
      </c>
      <c r="B14" s="65">
        <v>7</v>
      </c>
      <c r="C14" s="100">
        <v>1921249924</v>
      </c>
      <c r="D14" s="67" t="s">
        <v>185</v>
      </c>
      <c r="E14" s="68" t="s">
        <v>186</v>
      </c>
      <c r="F14" s="102" t="s">
        <v>156</v>
      </c>
      <c r="G14" s="102" t="s">
        <v>270</v>
      </c>
      <c r="H14" s="69"/>
      <c r="I14" s="70"/>
      <c r="J14" s="70"/>
      <c r="K14" s="70"/>
      <c r="L14" s="161" t="s">
        <v>234</v>
      </c>
      <c r="M14" s="162"/>
      <c r="N14" s="163"/>
      <c r="O14" t="s">
        <v>233</v>
      </c>
    </row>
    <row r="15" spans="1:15" ht="20.100000000000001" customHeight="1">
      <c r="A15">
        <v>62</v>
      </c>
      <c r="B15" s="65">
        <v>8</v>
      </c>
      <c r="C15" s="100">
        <v>2020215920</v>
      </c>
      <c r="D15" s="67" t="s">
        <v>162</v>
      </c>
      <c r="E15" s="68" t="s">
        <v>187</v>
      </c>
      <c r="F15" s="102" t="s">
        <v>156</v>
      </c>
      <c r="G15" s="102" t="s">
        <v>271</v>
      </c>
      <c r="H15" s="69"/>
      <c r="I15" s="70"/>
      <c r="J15" s="70"/>
      <c r="K15" s="70"/>
      <c r="L15" s="161" t="s">
        <v>234</v>
      </c>
      <c r="M15" s="162"/>
      <c r="N15" s="163"/>
      <c r="O15" t="s">
        <v>233</v>
      </c>
    </row>
    <row r="16" spans="1:15" ht="20.100000000000001" customHeight="1">
      <c r="A16">
        <v>63</v>
      </c>
      <c r="B16" s="65">
        <v>9</v>
      </c>
      <c r="C16" s="100">
        <v>2010516726</v>
      </c>
      <c r="D16" s="67" t="s">
        <v>188</v>
      </c>
      <c r="E16" s="68" t="s">
        <v>189</v>
      </c>
      <c r="F16" s="102" t="s">
        <v>156</v>
      </c>
      <c r="G16" s="102" t="s">
        <v>272</v>
      </c>
      <c r="H16" s="69"/>
      <c r="I16" s="70"/>
      <c r="J16" s="70"/>
      <c r="K16" s="70"/>
      <c r="L16" s="161" t="s">
        <v>234</v>
      </c>
      <c r="M16" s="162"/>
      <c r="N16" s="163"/>
      <c r="O16" t="s">
        <v>233</v>
      </c>
    </row>
    <row r="17" spans="1:15" ht="20.100000000000001" customHeight="1">
      <c r="A17">
        <v>64</v>
      </c>
      <c r="B17" s="65">
        <v>10</v>
      </c>
      <c r="C17" s="100">
        <v>1920644954</v>
      </c>
      <c r="D17" s="67" t="s">
        <v>190</v>
      </c>
      <c r="E17" s="68" t="s">
        <v>191</v>
      </c>
      <c r="F17" s="102" t="s">
        <v>156</v>
      </c>
      <c r="G17" s="102" t="s">
        <v>247</v>
      </c>
      <c r="H17" s="69"/>
      <c r="I17" s="70"/>
      <c r="J17" s="70"/>
      <c r="K17" s="70"/>
      <c r="L17" s="161" t="s">
        <v>234</v>
      </c>
      <c r="M17" s="162"/>
      <c r="N17" s="163"/>
      <c r="O17" t="s">
        <v>233</v>
      </c>
    </row>
    <row r="18" spans="1:15" ht="20.100000000000001" customHeight="1">
      <c r="A18">
        <v>65</v>
      </c>
      <c r="B18" s="65">
        <v>11</v>
      </c>
      <c r="C18" s="100">
        <v>1921123259</v>
      </c>
      <c r="D18" s="67" t="s">
        <v>192</v>
      </c>
      <c r="E18" s="68" t="s">
        <v>193</v>
      </c>
      <c r="F18" s="102" t="s">
        <v>156</v>
      </c>
      <c r="G18" s="102" t="s">
        <v>248</v>
      </c>
      <c r="H18" s="69"/>
      <c r="I18" s="70"/>
      <c r="J18" s="70"/>
      <c r="K18" s="70"/>
      <c r="L18" s="161" t="s">
        <v>234</v>
      </c>
      <c r="M18" s="162"/>
      <c r="N18" s="163"/>
      <c r="O18" t="s">
        <v>233</v>
      </c>
    </row>
    <row r="19" spans="1:15" ht="20.100000000000001" customHeight="1">
      <c r="A19">
        <v>66</v>
      </c>
      <c r="B19" s="65">
        <v>12</v>
      </c>
      <c r="C19" s="100">
        <v>2021647269</v>
      </c>
      <c r="D19" s="67" t="s">
        <v>119</v>
      </c>
      <c r="E19" s="68" t="s">
        <v>193</v>
      </c>
      <c r="F19" s="102" t="s">
        <v>156</v>
      </c>
      <c r="G19" s="102" t="s">
        <v>271</v>
      </c>
      <c r="H19" s="69"/>
      <c r="I19" s="70"/>
      <c r="J19" s="70"/>
      <c r="K19" s="70"/>
      <c r="L19" s="161" t="s">
        <v>234</v>
      </c>
      <c r="M19" s="162"/>
      <c r="N19" s="163"/>
      <c r="O19" t="s">
        <v>233</v>
      </c>
    </row>
    <row r="20" spans="1:15" ht="20.100000000000001" customHeight="1">
      <c r="A20">
        <v>67</v>
      </c>
      <c r="B20" s="65">
        <v>13</v>
      </c>
      <c r="C20" s="100">
        <v>1920720957</v>
      </c>
      <c r="D20" s="67" t="s">
        <v>194</v>
      </c>
      <c r="E20" s="68" t="s">
        <v>195</v>
      </c>
      <c r="F20" s="102" t="s">
        <v>156</v>
      </c>
      <c r="G20" s="102" t="s">
        <v>261</v>
      </c>
      <c r="H20" s="69"/>
      <c r="I20" s="70"/>
      <c r="J20" s="70"/>
      <c r="K20" s="70"/>
      <c r="L20" s="161" t="s">
        <v>234</v>
      </c>
      <c r="M20" s="162"/>
      <c r="N20" s="163"/>
      <c r="O20" t="s">
        <v>233</v>
      </c>
    </row>
    <row r="21" spans="1:15" ht="20.100000000000001" customHeight="1">
      <c r="A21">
        <v>68</v>
      </c>
      <c r="B21" s="65">
        <v>14</v>
      </c>
      <c r="C21" s="100">
        <v>2020324751</v>
      </c>
      <c r="D21" s="67" t="s">
        <v>196</v>
      </c>
      <c r="E21" s="68" t="s">
        <v>197</v>
      </c>
      <c r="F21" s="102" t="s">
        <v>156</v>
      </c>
      <c r="G21" s="102" t="s">
        <v>273</v>
      </c>
      <c r="H21" s="69"/>
      <c r="I21" s="70"/>
      <c r="J21" s="70"/>
      <c r="K21" s="70"/>
      <c r="L21" s="161" t="s">
        <v>234</v>
      </c>
      <c r="M21" s="162"/>
      <c r="N21" s="163"/>
      <c r="O21" t="s">
        <v>233</v>
      </c>
    </row>
    <row r="22" spans="1:15" ht="20.100000000000001" customHeight="1">
      <c r="A22">
        <v>69</v>
      </c>
      <c r="B22" s="65">
        <v>15</v>
      </c>
      <c r="C22" s="100">
        <v>2020715778</v>
      </c>
      <c r="D22" s="67" t="s">
        <v>198</v>
      </c>
      <c r="E22" s="68" t="s">
        <v>197</v>
      </c>
      <c r="F22" s="102" t="s">
        <v>156</v>
      </c>
      <c r="G22" s="102" t="s">
        <v>274</v>
      </c>
      <c r="H22" s="69"/>
      <c r="I22" s="70"/>
      <c r="J22" s="70"/>
      <c r="K22" s="70"/>
      <c r="L22" s="161" t="s">
        <v>234</v>
      </c>
      <c r="M22" s="162"/>
      <c r="N22" s="163"/>
      <c r="O22" t="s">
        <v>233</v>
      </c>
    </row>
    <row r="23" spans="1:15" ht="20.100000000000001" customHeight="1">
      <c r="A23">
        <v>70</v>
      </c>
      <c r="B23" s="65">
        <v>16</v>
      </c>
      <c r="C23" s="100">
        <v>1921413589</v>
      </c>
      <c r="D23" s="67" t="s">
        <v>199</v>
      </c>
      <c r="E23" s="68" t="s">
        <v>200</v>
      </c>
      <c r="F23" s="102" t="s">
        <v>156</v>
      </c>
      <c r="G23" s="102" t="s">
        <v>231</v>
      </c>
      <c r="H23" s="69"/>
      <c r="I23" s="70"/>
      <c r="J23" s="70"/>
      <c r="K23" s="70"/>
      <c r="L23" s="161" t="s">
        <v>222</v>
      </c>
      <c r="M23" s="162"/>
      <c r="N23" s="163"/>
      <c r="O23" t="s">
        <v>233</v>
      </c>
    </row>
    <row r="24" spans="1:15" ht="20.100000000000001" customHeight="1">
      <c r="A24">
        <v>71</v>
      </c>
      <c r="B24" s="65">
        <v>17</v>
      </c>
      <c r="C24" s="100">
        <v>1921648418</v>
      </c>
      <c r="D24" s="67" t="s">
        <v>201</v>
      </c>
      <c r="E24" s="68" t="s">
        <v>202</v>
      </c>
      <c r="F24" s="102" t="s">
        <v>156</v>
      </c>
      <c r="G24" s="102" t="s">
        <v>245</v>
      </c>
      <c r="H24" s="69"/>
      <c r="I24" s="70"/>
      <c r="J24" s="70"/>
      <c r="K24" s="70"/>
      <c r="L24" s="161" t="s">
        <v>234</v>
      </c>
      <c r="M24" s="162"/>
      <c r="N24" s="163"/>
      <c r="O24" t="s">
        <v>233</v>
      </c>
    </row>
    <row r="25" spans="1:15" ht="20.100000000000001" customHeight="1">
      <c r="A25">
        <v>72</v>
      </c>
      <c r="B25" s="65">
        <v>18</v>
      </c>
      <c r="C25" s="100">
        <v>1921423685</v>
      </c>
      <c r="D25" s="67" t="s">
        <v>203</v>
      </c>
      <c r="E25" s="68" t="s">
        <v>204</v>
      </c>
      <c r="F25" s="102" t="s">
        <v>156</v>
      </c>
      <c r="G25" s="102" t="s">
        <v>258</v>
      </c>
      <c r="H25" s="69"/>
      <c r="I25" s="70"/>
      <c r="J25" s="70"/>
      <c r="K25" s="70"/>
      <c r="L25" s="161" t="s">
        <v>234</v>
      </c>
      <c r="M25" s="162"/>
      <c r="N25" s="163"/>
      <c r="O25" t="s">
        <v>233</v>
      </c>
    </row>
    <row r="26" spans="1:15" ht="20.100000000000001" customHeight="1">
      <c r="A26">
        <v>73</v>
      </c>
      <c r="B26" s="65">
        <v>19</v>
      </c>
      <c r="C26" s="100">
        <v>1821166740</v>
      </c>
      <c r="D26" s="67" t="s">
        <v>205</v>
      </c>
      <c r="E26" s="68" t="s">
        <v>146</v>
      </c>
      <c r="F26" s="102" t="s">
        <v>156</v>
      </c>
      <c r="G26" s="102" t="s">
        <v>275</v>
      </c>
      <c r="H26" s="69"/>
      <c r="I26" s="70"/>
      <c r="J26" s="70"/>
      <c r="K26" s="70"/>
      <c r="L26" s="161" t="s">
        <v>234</v>
      </c>
      <c r="M26" s="162"/>
      <c r="N26" s="163"/>
      <c r="O26" t="s">
        <v>233</v>
      </c>
    </row>
    <row r="27" spans="1:15" ht="20.100000000000001" customHeight="1">
      <c r="A27">
        <v>74</v>
      </c>
      <c r="B27" s="65">
        <v>20</v>
      </c>
      <c r="C27" s="100">
        <v>1921123209</v>
      </c>
      <c r="D27" s="67" t="s">
        <v>206</v>
      </c>
      <c r="E27" s="68" t="s">
        <v>146</v>
      </c>
      <c r="F27" s="102" t="s">
        <v>156</v>
      </c>
      <c r="G27" s="102" t="s">
        <v>248</v>
      </c>
      <c r="H27" s="69"/>
      <c r="I27" s="70"/>
      <c r="J27" s="70"/>
      <c r="K27" s="70"/>
      <c r="L27" s="161" t="s">
        <v>234</v>
      </c>
      <c r="M27" s="162"/>
      <c r="N27" s="163"/>
      <c r="O27" t="s">
        <v>233</v>
      </c>
    </row>
    <row r="28" spans="1:15" ht="20.100000000000001" customHeight="1">
      <c r="A28">
        <v>75</v>
      </c>
      <c r="B28" s="65">
        <v>21</v>
      </c>
      <c r="C28" s="100">
        <v>1921225264</v>
      </c>
      <c r="D28" s="67" t="s">
        <v>174</v>
      </c>
      <c r="E28" s="68" t="s">
        <v>207</v>
      </c>
      <c r="F28" s="102" t="s">
        <v>156</v>
      </c>
      <c r="G28" s="102" t="s">
        <v>243</v>
      </c>
      <c r="H28" s="69"/>
      <c r="I28" s="70"/>
      <c r="J28" s="70"/>
      <c r="K28" s="70"/>
      <c r="L28" s="161" t="s">
        <v>234</v>
      </c>
      <c r="M28" s="162"/>
      <c r="N28" s="163"/>
      <c r="O28" t="s">
        <v>233</v>
      </c>
    </row>
    <row r="29" spans="1:15" ht="20.100000000000001" customHeight="1">
      <c r="A29">
        <v>76</v>
      </c>
      <c r="B29" s="65">
        <v>22</v>
      </c>
      <c r="C29" s="100">
        <v>1920644955</v>
      </c>
      <c r="D29" s="67" t="s">
        <v>124</v>
      </c>
      <c r="E29" s="68" t="s">
        <v>208</v>
      </c>
      <c r="F29" s="102" t="s">
        <v>156</v>
      </c>
      <c r="G29" s="102" t="s">
        <v>247</v>
      </c>
      <c r="H29" s="69"/>
      <c r="I29" s="70"/>
      <c r="J29" s="70"/>
      <c r="K29" s="70"/>
      <c r="L29" s="161" t="s">
        <v>234</v>
      </c>
      <c r="M29" s="162"/>
      <c r="N29" s="163"/>
      <c r="O29" t="s">
        <v>233</v>
      </c>
    </row>
    <row r="30" spans="1:15" ht="20.100000000000001" customHeight="1">
      <c r="A30">
        <v>77</v>
      </c>
      <c r="B30" s="65">
        <v>23</v>
      </c>
      <c r="C30" s="100">
        <v>1921338018</v>
      </c>
      <c r="D30" s="67" t="s">
        <v>209</v>
      </c>
      <c r="E30" s="68" t="s">
        <v>210</v>
      </c>
      <c r="F30" s="102" t="s">
        <v>156</v>
      </c>
      <c r="G30" s="102" t="s">
        <v>237</v>
      </c>
      <c r="H30" s="69"/>
      <c r="I30" s="70"/>
      <c r="J30" s="70"/>
      <c r="K30" s="70"/>
      <c r="L30" s="161" t="s">
        <v>234</v>
      </c>
      <c r="M30" s="162"/>
      <c r="N30" s="163"/>
      <c r="O30" t="s">
        <v>233</v>
      </c>
    </row>
    <row r="31" spans="1:15" ht="20.100000000000001" customHeight="1">
      <c r="A31">
        <v>78</v>
      </c>
      <c r="B31" s="65">
        <v>24</v>
      </c>
      <c r="C31" s="100">
        <v>1811226163</v>
      </c>
      <c r="D31" s="67" t="s">
        <v>211</v>
      </c>
      <c r="E31" s="68" t="s">
        <v>212</v>
      </c>
      <c r="F31" s="102" t="s">
        <v>156</v>
      </c>
      <c r="G31" s="102" t="s">
        <v>276</v>
      </c>
      <c r="H31" s="69"/>
      <c r="I31" s="70"/>
      <c r="J31" s="70"/>
      <c r="K31" s="70"/>
      <c r="L31" s="161" t="s">
        <v>234</v>
      </c>
      <c r="M31" s="162"/>
      <c r="N31" s="163"/>
      <c r="O31" t="s">
        <v>233</v>
      </c>
    </row>
    <row r="32" spans="1:15" ht="20.100000000000001" customHeight="1">
      <c r="A32">
        <v>79</v>
      </c>
      <c r="B32" s="65">
        <v>25</v>
      </c>
      <c r="C32" s="100">
        <v>1920173845</v>
      </c>
      <c r="D32" s="67" t="s">
        <v>213</v>
      </c>
      <c r="E32" s="68" t="s">
        <v>214</v>
      </c>
      <c r="F32" s="102" t="s">
        <v>156</v>
      </c>
      <c r="G32" s="102" t="s">
        <v>242</v>
      </c>
      <c r="H32" s="69"/>
      <c r="I32" s="70"/>
      <c r="J32" s="70"/>
      <c r="K32" s="70"/>
      <c r="L32" s="161" t="s">
        <v>234</v>
      </c>
      <c r="M32" s="162"/>
      <c r="N32" s="163"/>
      <c r="O32" t="s">
        <v>233</v>
      </c>
    </row>
    <row r="33" spans="1:15" ht="20.100000000000001" customHeight="1">
      <c r="A33">
        <v>80</v>
      </c>
      <c r="B33" s="65">
        <v>26</v>
      </c>
      <c r="C33" s="100">
        <v>1910717246</v>
      </c>
      <c r="D33" s="67" t="s">
        <v>215</v>
      </c>
      <c r="E33" s="68" t="s">
        <v>216</v>
      </c>
      <c r="F33" s="102" t="s">
        <v>156</v>
      </c>
      <c r="G33" s="102" t="s">
        <v>277</v>
      </c>
      <c r="H33" s="69"/>
      <c r="I33" s="70"/>
      <c r="J33" s="70"/>
      <c r="K33" s="70"/>
      <c r="L33" s="161" t="s">
        <v>232</v>
      </c>
      <c r="M33" s="162"/>
      <c r="N33" s="163"/>
      <c r="O33" t="s">
        <v>233</v>
      </c>
    </row>
    <row r="34" spans="1:15" ht="20.100000000000001" customHeight="1">
      <c r="A34">
        <v>81</v>
      </c>
      <c r="B34" s="65">
        <v>27</v>
      </c>
      <c r="C34" s="100">
        <v>1921423684</v>
      </c>
      <c r="D34" s="67" t="s">
        <v>217</v>
      </c>
      <c r="E34" s="68" t="s">
        <v>218</v>
      </c>
      <c r="F34" s="102" t="s">
        <v>156</v>
      </c>
      <c r="G34" s="102" t="s">
        <v>278</v>
      </c>
      <c r="H34" s="69"/>
      <c r="I34" s="70"/>
      <c r="J34" s="70"/>
      <c r="K34" s="70"/>
      <c r="L34" s="161" t="s">
        <v>234</v>
      </c>
      <c r="M34" s="162"/>
      <c r="N34" s="163"/>
      <c r="O34" t="s">
        <v>233</v>
      </c>
    </row>
    <row r="35" spans="1:15" ht="20.100000000000001" customHeight="1">
      <c r="A35">
        <v>82</v>
      </c>
      <c r="B35" s="65">
        <v>28</v>
      </c>
      <c r="C35" s="100">
        <v>1921715819</v>
      </c>
      <c r="D35" s="67" t="s">
        <v>219</v>
      </c>
      <c r="E35" s="68" t="s">
        <v>152</v>
      </c>
      <c r="F35" s="102" t="s">
        <v>220</v>
      </c>
      <c r="G35" s="102" t="s">
        <v>240</v>
      </c>
      <c r="H35" s="69"/>
      <c r="I35" s="70"/>
      <c r="J35" s="70"/>
      <c r="K35" s="70"/>
      <c r="L35" s="161" t="s">
        <v>221</v>
      </c>
      <c r="M35" s="162"/>
      <c r="N35" s="163"/>
      <c r="O35" t="s">
        <v>233</v>
      </c>
    </row>
  </sheetData>
  <mergeCells count="44">
    <mergeCell ref="L34:N34"/>
    <mergeCell ref="L35:N3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5 A8:A35 G6:G35">
    <cfRule type="cellIs" dxfId="0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502</vt:lpstr>
      <vt:lpstr>Phòng 508</vt:lpstr>
      <vt:lpstr>'Phòng 502'!Print_Titles</vt:lpstr>
      <vt:lpstr>'Phòng 508'!Print_Titles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li.coji@gmail.com</cp:lastModifiedBy>
  <cp:lastPrinted>2015-07-04T02:21:52Z</cp:lastPrinted>
  <dcterms:created xsi:type="dcterms:W3CDTF">2009-04-20T08:11:00Z</dcterms:created>
  <dcterms:modified xsi:type="dcterms:W3CDTF">2015-07-04T02:23:43Z</dcterms:modified>
</cp:coreProperties>
</file>